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.brocke\Downloads\"/>
    </mc:Choice>
  </mc:AlternateContent>
  <xr:revisionPtr revIDLastSave="0" documentId="13_ncr:1_{1FC99312-9BE3-48EA-8C10-EC6BC3F2C4C1}" xr6:coauthVersionLast="47" xr6:coauthVersionMax="47" xr10:uidLastSave="{00000000-0000-0000-0000-000000000000}"/>
  <bookViews>
    <workbookView xWindow="-120" yWindow="-120" windowWidth="29040" windowHeight="15840" tabRatio="500" activeTab="4" xr2:uid="{00000000-000D-0000-FFFF-FFFF00000000}"/>
  </bookViews>
  <sheets>
    <sheet name="Startseite" sheetId="1" r:id="rId1"/>
    <sheet name="ALU-ECOPAC" sheetId="2" r:id="rId2"/>
    <sheet name="ALU-COMPACT" sheetId="3" r:id="rId3"/>
    <sheet name="H30 ECO" sheetId="4" r:id="rId4"/>
    <sheet name="H40 ECO" sheetId="5" r:id="rId5"/>
    <sheet name="H50 ECO" sheetId="6" r:id="rId6"/>
    <sheet name="H60 ECO" sheetId="7" r:id="rId7"/>
    <sheet name="H70 ECO" sheetId="8" r:id="rId8"/>
    <sheet name="H80 ECO" sheetId="9" r:id="rId9"/>
    <sheet name="H100 ECO" sheetId="10" r:id="rId10"/>
    <sheet name="H30 COMPACT" sheetId="11" r:id="rId11"/>
    <sheet name="H40 COMPACT" sheetId="12" r:id="rId12"/>
    <sheet name="H50 COMPACT" sheetId="13" r:id="rId13"/>
    <sheet name="H60 COMPACT" sheetId="14" r:id="rId14"/>
    <sheet name="H70 COMPACT" sheetId="15" r:id="rId15"/>
    <sheet name="H80 COMPACT" sheetId="16" r:id="rId16"/>
    <sheet name="H100 COMPACT" sheetId="17" r:id="rId17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25" i="17" l="1"/>
  <c r="F24" i="17"/>
  <c r="D24" i="17"/>
  <c r="F23" i="17"/>
  <c r="D23" i="17"/>
  <c r="F22" i="17"/>
  <c r="D22" i="17"/>
  <c r="F21" i="17"/>
  <c r="D21" i="17"/>
  <c r="D20" i="17"/>
  <c r="D19" i="17"/>
  <c r="D25" i="16"/>
  <c r="F24" i="16"/>
  <c r="D24" i="16"/>
  <c r="F23" i="16"/>
  <c r="D23" i="16"/>
  <c r="F22" i="16"/>
  <c r="D22" i="16"/>
  <c r="F21" i="16"/>
  <c r="D21" i="16"/>
  <c r="D20" i="16"/>
  <c r="D19" i="16"/>
  <c r="D25" i="15"/>
  <c r="F24" i="15"/>
  <c r="D24" i="15"/>
  <c r="F23" i="15"/>
  <c r="D23" i="15"/>
  <c r="F22" i="15"/>
  <c r="D22" i="15"/>
  <c r="F21" i="15"/>
  <c r="D21" i="15"/>
  <c r="D20" i="15"/>
  <c r="D19" i="15"/>
  <c r="D25" i="14"/>
  <c r="F24" i="14"/>
  <c r="D24" i="14"/>
  <c r="F23" i="14"/>
  <c r="D23" i="14"/>
  <c r="F22" i="14"/>
  <c r="D22" i="14"/>
  <c r="F21" i="14"/>
  <c r="D21" i="14"/>
  <c r="D20" i="14"/>
  <c r="D19" i="14"/>
  <c r="D25" i="13"/>
  <c r="F24" i="13"/>
  <c r="D24" i="13"/>
  <c r="F23" i="13"/>
  <c r="D23" i="13"/>
  <c r="F22" i="13"/>
  <c r="D22" i="13"/>
  <c r="F21" i="13"/>
  <c r="D21" i="13"/>
  <c r="D20" i="13"/>
  <c r="D19" i="13"/>
  <c r="D25" i="12"/>
  <c r="F23" i="12"/>
  <c r="D23" i="12"/>
  <c r="F22" i="12"/>
  <c r="D22" i="12"/>
  <c r="F21" i="12"/>
  <c r="D21" i="12"/>
  <c r="D20" i="12"/>
  <c r="D19" i="12"/>
  <c r="D25" i="11"/>
  <c r="F22" i="11"/>
  <c r="D22" i="11"/>
  <c r="F21" i="11"/>
  <c r="D21" i="11"/>
  <c r="D20" i="11"/>
  <c r="D19" i="11"/>
  <c r="C24" i="10"/>
  <c r="E23" i="10"/>
  <c r="C23" i="10"/>
  <c r="E22" i="10"/>
  <c r="C22" i="10"/>
  <c r="E21" i="10"/>
  <c r="C21" i="10"/>
  <c r="E20" i="10"/>
  <c r="C20" i="10"/>
  <c r="C19" i="10"/>
  <c r="C24" i="9"/>
  <c r="E23" i="9"/>
  <c r="C23" i="9"/>
  <c r="E22" i="9"/>
  <c r="C22" i="9"/>
  <c r="E21" i="9"/>
  <c r="C21" i="9"/>
  <c r="E20" i="9"/>
  <c r="C20" i="9"/>
  <c r="C19" i="9"/>
  <c r="C24" i="8"/>
  <c r="E23" i="8"/>
  <c r="C23" i="8"/>
  <c r="E22" i="8"/>
  <c r="C22" i="8"/>
  <c r="E21" i="8"/>
  <c r="C21" i="8"/>
  <c r="E20" i="8"/>
  <c r="C20" i="8"/>
  <c r="C19" i="8"/>
  <c r="C24" i="7"/>
  <c r="E23" i="7"/>
  <c r="C23" i="7"/>
  <c r="E22" i="7"/>
  <c r="C22" i="7"/>
  <c r="E21" i="7"/>
  <c r="C21" i="7"/>
  <c r="E20" i="7"/>
  <c r="C20" i="7"/>
  <c r="C19" i="7"/>
  <c r="C24" i="6"/>
  <c r="E23" i="6"/>
  <c r="C23" i="6"/>
  <c r="E22" i="6"/>
  <c r="C22" i="6"/>
  <c r="E21" i="6"/>
  <c r="C21" i="6"/>
  <c r="E20" i="6"/>
  <c r="C20" i="6"/>
  <c r="C19" i="6"/>
  <c r="C24" i="5"/>
  <c r="E22" i="5"/>
  <c r="C22" i="5"/>
  <c r="E21" i="5"/>
  <c r="C21" i="5"/>
  <c r="E20" i="5"/>
  <c r="C20" i="5"/>
  <c r="C19" i="5"/>
  <c r="C24" i="4"/>
  <c r="E21" i="4"/>
  <c r="C21" i="4"/>
  <c r="E20" i="4"/>
  <c r="C20" i="4"/>
  <c r="C19" i="4"/>
</calcChain>
</file>

<file path=xl/sharedStrings.xml><?xml version="1.0" encoding="utf-8"?>
<sst xmlns="http://schemas.openxmlformats.org/spreadsheetml/2006/main" count="644" uniqueCount="100">
  <si>
    <t>WERKNORM für ALU-Gehäuse</t>
  </si>
  <si>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-ECOPAC</t>
    </r>
  </si>
  <si>
    <t>Bitte hier klicken</t>
  </si>
  <si>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-COMPACT</t>
    </r>
  </si>
  <si>
    <t>Zurück zur Startseite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</si>
  <si>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-ECOPAC</t>
    </r>
  </si>
  <si>
    <t>Schritt 1:</t>
  </si>
  <si>
    <t>Eingabe Profil-Höhe</t>
  </si>
  <si>
    <t xml:space="preserve">Profilhöhe </t>
  </si>
  <si>
    <t>Aussen [mm]</t>
  </si>
  <si>
    <t>H30</t>
  </si>
  <si>
    <t>hier klicken</t>
  </si>
  <si>
    <t>H40</t>
  </si>
  <si>
    <t>H50</t>
  </si>
  <si>
    <t>H60</t>
  </si>
  <si>
    <t>H70</t>
  </si>
  <si>
    <t>H80</t>
  </si>
  <si>
    <t>H100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</si>
  <si>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-COMPACT</t>
    </r>
  </si>
  <si>
    <t>Zurück zu ALU-ECOPAC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</si>
  <si>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H30</t>
    </r>
  </si>
  <si>
    <t>EINGABE</t>
  </si>
  <si>
    <t>Eingabe Leiterplatten-Maße</t>
  </si>
  <si>
    <r>
      <rPr>
        <sz val="10"/>
        <rFont val="Arial"/>
        <charset val="1"/>
      </rPr>
      <t xml:space="preserve">Länge </t>
    </r>
    <r>
      <rPr>
        <b/>
        <sz val="10"/>
        <rFont val="Arial"/>
        <family val="2"/>
        <charset val="1"/>
      </rPr>
      <t>L</t>
    </r>
    <r>
      <rPr>
        <b/>
        <sz val="6"/>
        <rFont val="Arial"/>
        <family val="2"/>
        <charset val="1"/>
      </rPr>
      <t xml:space="preserve">LP </t>
    </r>
  </si>
  <si>
    <t xml:space="preserve"> [mm]</t>
  </si>
  <si>
    <r>
      <rPr>
        <sz val="10"/>
        <rFont val="Arial"/>
        <charset val="1"/>
      </rPr>
      <t xml:space="preserve">Breite </t>
    </r>
    <r>
      <rPr>
        <b/>
        <sz val="10"/>
        <rFont val="Arial"/>
        <family val="2"/>
        <charset val="1"/>
      </rPr>
      <t>B</t>
    </r>
    <r>
      <rPr>
        <b/>
        <sz val="6"/>
        <rFont val="Arial"/>
        <family val="2"/>
        <charset val="1"/>
      </rPr>
      <t xml:space="preserve">LP  </t>
    </r>
  </si>
  <si>
    <t>Maße / Teileliste</t>
  </si>
  <si>
    <t>Kurzbeschreibung</t>
  </si>
  <si>
    <t xml:space="preserve"> Abmessungen [mm]</t>
  </si>
  <si>
    <t>Anzahl [Stück]</t>
  </si>
  <si>
    <t>Alu-Längsprofil Länge L =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</si>
  <si>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1,5 mm</t>
    </r>
    <r>
      <rPr>
        <sz val="10"/>
        <rFont val="Arial"/>
        <charset val="1"/>
      </rPr>
      <t xml:space="preserve"> [LxB]</t>
    </r>
  </si>
  <si>
    <t>X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</si>
  <si>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2,0 mm</t>
    </r>
    <r>
      <rPr>
        <sz val="10"/>
        <rFont val="Arial"/>
        <charset val="1"/>
      </rPr>
      <t xml:space="preserve"> [LxB]</t>
    </r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</si>
  <si>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2,5 mm</t>
    </r>
    <r>
      <rPr>
        <sz val="10"/>
        <rFont val="Arial"/>
        <charset val="1"/>
      </rPr>
      <t xml:space="preserve"> [LxB]</t>
    </r>
  </si>
  <si>
    <t>nicht möglich</t>
  </si>
  <si>
    <t>---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</si>
  <si>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3,0 mm</t>
    </r>
    <r>
      <rPr>
        <sz val="10"/>
        <rFont val="Arial"/>
        <charset val="1"/>
      </rPr>
      <t xml:space="preserve"> [LxB]</t>
    </r>
  </si>
  <si>
    <r>
      <rPr>
        <sz val="10"/>
        <rFont val="Arial"/>
        <charset val="1"/>
      </rPr>
      <t xml:space="preserve">Stirnplatte mit Maß </t>
    </r>
    <r>
      <rPr>
        <b/>
        <sz val="10"/>
        <rFont val="Arial"/>
        <family val="2"/>
        <charset val="1"/>
      </rPr>
      <t>B4</t>
    </r>
  </si>
  <si>
    <t>Bitte beachten:</t>
  </si>
  <si>
    <r>
      <rPr>
        <sz val="10"/>
        <rFont val="Arial"/>
        <charset val="1"/>
      </rPr>
      <t xml:space="preserve">1. Die Breite der Boden- / Deckplatte ändert sich mit Ihrer Dicke </t>
    </r>
    <r>
      <rPr>
        <b/>
        <sz val="10"/>
        <rFont val="Arial"/>
        <family val="2"/>
        <charset val="1"/>
      </rPr>
      <t>s</t>
    </r>
    <r>
      <rPr>
        <sz val="10"/>
        <rFont val="Arial"/>
        <charset val="1"/>
      </rPr>
      <t xml:space="preserve"> (siehe Tabelle)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</si>
  <si>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H30</t>
    </r>
  </si>
  <si>
    <t>Dicke s Boden- /</t>
  </si>
  <si>
    <t>max.</t>
  </si>
  <si>
    <t>Deckenplatte</t>
  </si>
  <si>
    <t>Innenhöhe Hi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</si>
  <si>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1,5 mm</t>
    </r>
  </si>
  <si>
    <t>20,40 mm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</si>
  <si>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2,0 mm</t>
    </r>
  </si>
  <si>
    <t>19,40 mm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</si>
  <si>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2,5 mm</t>
    </r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</si>
  <si>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3,0 mm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</si>
  <si>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H40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</si>
  <si>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H40</t>
    </r>
  </si>
  <si>
    <t>30,40 mm</t>
  </si>
  <si>
    <t>29,40 mm</t>
  </si>
  <si>
    <t>28,40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</si>
  <si>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H50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</si>
  <si>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H50</t>
    </r>
  </si>
  <si>
    <t>40,20 mm</t>
  </si>
  <si>
    <t>39,20 mm</t>
  </si>
  <si>
    <t>38,20 mm</t>
  </si>
  <si>
    <t>37,20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</si>
  <si>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H60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</si>
  <si>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H60</t>
    </r>
  </si>
  <si>
    <t>50,20 mm</t>
  </si>
  <si>
    <t>49,20 mm</t>
  </si>
  <si>
    <t>48,20 mm</t>
  </si>
  <si>
    <t>47,20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</si>
  <si>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H70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</si>
  <si>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H70</t>
    </r>
  </si>
  <si>
    <t>60,20 mm</t>
  </si>
  <si>
    <t>59,20 mm</t>
  </si>
  <si>
    <t>58,20 mm</t>
  </si>
  <si>
    <t>57,20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</si>
  <si>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H80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</si>
  <si>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H80</t>
    </r>
  </si>
  <si>
    <t>70,20 mm</t>
  </si>
  <si>
    <t>69,20 mm</t>
  </si>
  <si>
    <t>68,20 mm</t>
  </si>
  <si>
    <t>67,20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</si>
  <si>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H100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</si>
  <si>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H100</t>
    </r>
  </si>
  <si>
    <t>90,20 mm</t>
  </si>
  <si>
    <t>89,20 mm</t>
  </si>
  <si>
    <t>88,20 mm</t>
  </si>
  <si>
    <t>87,20 mm</t>
  </si>
  <si>
    <t>Zurück zu ALU-COMPACT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</si>
  <si>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H30</t>
    </r>
  </si>
  <si>
    <t>Maß A [mm]</t>
  </si>
  <si>
    <t>Alu-Stirnseitenprofil L =</t>
  </si>
  <si>
    <t>1. Die Breite der Boden- / Deckplatte ändert sich mit Ihrer Dicke (siehe Tabelle)</t>
  </si>
  <si>
    <r>
      <rPr>
        <sz val="10"/>
        <rFont val="Arial"/>
        <charset val="1"/>
      </rPr>
      <t xml:space="preserve">2. Die Geometrie (siehe Zeichnung </t>
    </r>
    <r>
      <rPr>
        <b/>
        <sz val="10"/>
        <rFont val="Arial"/>
        <family val="2"/>
        <charset val="1"/>
      </rPr>
      <t>Maß A</t>
    </r>
    <r>
      <rPr>
        <sz val="10"/>
        <rFont val="Arial"/>
        <charset val="1"/>
      </rPr>
      <t xml:space="preserve">) der Stirnplatte ist abhängig von der Dicke </t>
    </r>
    <r>
      <rPr>
        <b/>
        <sz val="10"/>
        <rFont val="Arial"/>
        <family val="2"/>
        <charset val="1"/>
      </rPr>
      <t>s</t>
    </r>
    <r>
      <rPr>
        <sz val="10"/>
        <rFont val="Arial"/>
        <charset val="1"/>
      </rPr>
      <t xml:space="preserve"> </t>
    </r>
  </si>
  <si>
    <t xml:space="preserve">    der Boden- / Deckplatte, da unterschiedliche Stirnseiten-Profile verwendet werden.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</si>
  <si>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H40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</si>
  <si>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H50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</si>
  <si>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H60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</si>
  <si>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H70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</si>
  <si>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H80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</si>
  <si>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H100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</si>
</sst>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0"/>
      <name val="Arial"/>
      <charset val="1"/>
    </font>
    <font>
      <sz val="10"/>
      <color rgb="FFFFFFFF"/>
      <name val="Arial"/>
      <family val="2"/>
      <charset val="1"/>
    </font>
    <font>
      <b/>
      <sz val="18"/>
      <color rgb="FFFFFFFF"/>
      <name val="Arial"/>
      <family val="2"/>
      <charset val="1"/>
    </font>
    <font>
      <sz val="14"/>
      <name val="Arial Black"/>
      <family val="2"/>
      <charset val="1"/>
    </font>
    <font>
      <i/>
      <sz val="14"/>
      <name val="Arial Narrow"/>
      <family val="2"/>
      <charset val="1"/>
    </font>
    <font>
      <u/>
      <sz val="10"/>
      <color rgb="FF0000FF"/>
      <name val="Arial"/>
      <family val="2"/>
      <charset val="1"/>
    </font>
    <font>
      <sz val="14"/>
      <name val="Arial"/>
      <family val="2"/>
      <charset val="1"/>
    </font>
    <font>
      <b/>
      <sz val="12"/>
      <name val="Arial"/>
      <family val="2"/>
      <charset val="1"/>
    </font>
    <font>
      <b/>
      <sz val="10"/>
      <name val="Arial"/>
      <family val="2"/>
      <charset val="1"/>
    </font>
    <font>
      <b/>
      <sz val="16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6"/>
      <name val="Arial"/>
      <family val="2"/>
      <charset val="1"/>
    </font>
    <font>
      <sz val="12"/>
      <name val="Arial"/>
      <family val="2"/>
      <charset val="1"/>
    </font>
    <font>
      <b/>
      <sz val="11"/>
      <name val="Arial"/>
      <family val="2"/>
      <charset val="1"/>
    </font>
    <font>
      <b/>
      <sz val="14"/>
      <color rgb="FFFFFFFF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CCFFFF"/>
        <bgColor rgb="FFCCFFFF"/>
      </patternFill>
    </fill>
    <fill>
      <patternFill patternType="solid">
        <fgColor rgb="FFC0C0C0"/>
        <bgColor rgb="FFCCCCFF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2">
    <xf numFmtId="0" fontId="0" fillId="0" borderId="0"/>
    <xf numFmtId="0" fontId="5" fillId="0" borderId="0" applyBorder="0" applyProtection="0"/>
  </cellStyleXfs>
  <cellXfs count="82">
    <xf numFmtId="0" fontId="0" fillId="0" borderId="0" xfId="0"/>
    <xf numFmtId="0" fontId="0" fillId="3" borderId="24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  <xf numFmtId="164" fontId="0" fillId="3" borderId="2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0" fontId="0" fillId="0" borderId="0" xfId="0"/>
    <xf numFmtId="0" fontId="0" fillId="3" borderId="0" xfId="0" applyFill="1"/>
    <xf numFmtId="0" fontId="3" fillId="4" borderId="1" xfId="0" applyFont="1" applyFill="1" applyBorder="1"/>
    <xf numFmtId="0" fontId="5" fillId="4" borderId="2" xfId="1" applyFont="1" applyFill="1" applyBorder="1" applyAlignment="1" applyProtection="1"/>
    <xf numFmtId="0" fontId="3" fillId="3" borderId="3" xfId="0" applyFont="1" applyFill="1" applyBorder="1"/>
    <xf numFmtId="0" fontId="5" fillId="3" borderId="4" xfId="1" applyFill="1" applyBorder="1" applyAlignment="1" applyProtection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3" fillId="5" borderId="1" xfId="0" applyFont="1" applyFill="1" applyBorder="1"/>
    <xf numFmtId="0" fontId="5" fillId="5" borderId="2" xfId="1" applyFont="1" applyFill="1" applyBorder="1" applyAlignment="1" applyProtection="1"/>
    <xf numFmtId="0" fontId="0" fillId="3" borderId="1" xfId="0" applyFill="1" applyBorder="1"/>
    <xf numFmtId="0" fontId="0" fillId="3" borderId="7" xfId="0" applyFill="1" applyBorder="1"/>
    <xf numFmtId="0" fontId="0" fillId="3" borderId="2" xfId="0" applyFill="1" applyBorder="1"/>
    <xf numFmtId="0" fontId="0" fillId="3" borderId="0" xfId="0" applyFill="1" applyBorder="1"/>
    <xf numFmtId="0" fontId="0" fillId="3" borderId="8" xfId="0" applyFill="1" applyBorder="1"/>
    <xf numFmtId="0" fontId="5" fillId="3" borderId="0" xfId="1" applyFont="1" applyFill="1" applyBorder="1" applyAlignment="1" applyProtection="1"/>
    <xf numFmtId="0" fontId="6" fillId="4" borderId="9" xfId="0" applyFont="1" applyFill="1" applyBorder="1"/>
    <xf numFmtId="0" fontId="0" fillId="4" borderId="10" xfId="0" applyFill="1" applyBorder="1"/>
    <xf numFmtId="0" fontId="7" fillId="3" borderId="0" xfId="0" applyFont="1" applyFill="1"/>
    <xf numFmtId="0" fontId="8" fillId="3" borderId="0" xfId="0" applyFont="1" applyFill="1"/>
    <xf numFmtId="0" fontId="8" fillId="4" borderId="0" xfId="0" applyFont="1" applyFill="1"/>
    <xf numFmtId="0" fontId="8" fillId="4" borderId="11" xfId="0" applyFont="1" applyFill="1" applyBorder="1" applyAlignment="1">
      <alignment horizontal="center"/>
    </xf>
    <xf numFmtId="0" fontId="5" fillId="3" borderId="12" xfId="1" applyFont="1" applyFill="1" applyBorder="1" applyAlignment="1" applyProtection="1"/>
    <xf numFmtId="0" fontId="8" fillId="3" borderId="0" xfId="0" applyFont="1" applyFill="1" applyBorder="1" applyAlignment="1">
      <alignment horizontal="center"/>
    </xf>
    <xf numFmtId="0" fontId="0" fillId="0" borderId="13" xfId="0" applyBorder="1"/>
    <xf numFmtId="0" fontId="8" fillId="3" borderId="0" xfId="0" applyFont="1" applyFill="1" applyAlignment="1">
      <alignment horizontal="center"/>
    </xf>
    <xf numFmtId="0" fontId="6" fillId="5" borderId="9" xfId="0" applyFont="1" applyFill="1" applyBorder="1"/>
    <xf numFmtId="0" fontId="0" fillId="5" borderId="10" xfId="0" applyFill="1" applyBorder="1"/>
    <xf numFmtId="0" fontId="8" fillId="5" borderId="0" xfId="0" applyFont="1" applyFill="1"/>
    <xf numFmtId="0" fontId="8" fillId="5" borderId="11" xfId="0" applyFont="1" applyFill="1" applyBorder="1" applyAlignment="1">
      <alignment horizontal="center"/>
    </xf>
    <xf numFmtId="0" fontId="5" fillId="5" borderId="0" xfId="1" applyFont="1" applyFill="1" applyBorder="1" applyAlignment="1" applyProtection="1"/>
    <xf numFmtId="0" fontId="0" fillId="5" borderId="0" xfId="0" applyFill="1"/>
    <xf numFmtId="0" fontId="10" fillId="2" borderId="0" xfId="0" applyFont="1" applyFill="1" applyBorder="1"/>
    <xf numFmtId="0" fontId="1" fillId="2" borderId="0" xfId="0" applyFont="1" applyFill="1" applyBorder="1"/>
    <xf numFmtId="0" fontId="0" fillId="6" borderId="14" xfId="0" applyFill="1" applyBorder="1"/>
    <xf numFmtId="0" fontId="0" fillId="6" borderId="15" xfId="0" applyFill="1" applyBorder="1"/>
    <xf numFmtId="0" fontId="0" fillId="6" borderId="16" xfId="0" applyFill="1" applyBorder="1"/>
    <xf numFmtId="0" fontId="0" fillId="6" borderId="17" xfId="0" applyFill="1" applyBorder="1"/>
    <xf numFmtId="0" fontId="7" fillId="6" borderId="0" xfId="0" applyFont="1" applyFill="1" applyBorder="1"/>
    <xf numFmtId="0" fontId="0" fillId="6" borderId="0" xfId="0" applyFill="1" applyBorder="1"/>
    <xf numFmtId="0" fontId="0" fillId="6" borderId="18" xfId="0" applyFill="1" applyBorder="1"/>
    <xf numFmtId="0" fontId="0" fillId="6" borderId="0" xfId="0" applyFont="1" applyFill="1" applyBorder="1" applyAlignment="1">
      <alignment horizontal="right"/>
    </xf>
    <xf numFmtId="0" fontId="12" fillId="3" borderId="13" xfId="0" applyFont="1" applyFill="1" applyBorder="1" applyProtection="1">
      <protection locked="0"/>
    </xf>
    <xf numFmtId="0" fontId="0" fillId="6" borderId="0" xfId="0" applyFill="1"/>
    <xf numFmtId="0" fontId="0" fillId="6" borderId="19" xfId="0" applyFill="1" applyBorder="1"/>
    <xf numFmtId="0" fontId="0" fillId="6" borderId="20" xfId="0" applyFill="1" applyBorder="1"/>
    <xf numFmtId="0" fontId="0" fillId="6" borderId="21" xfId="0" applyFill="1" applyBorder="1"/>
    <xf numFmtId="0" fontId="8" fillId="3" borderId="20" xfId="0" applyFont="1" applyFill="1" applyBorder="1"/>
    <xf numFmtId="0" fontId="8" fillId="3" borderId="21" xfId="0" applyFont="1" applyFill="1" applyBorder="1"/>
    <xf numFmtId="0" fontId="0" fillId="3" borderId="21" xfId="0" applyFill="1" applyBorder="1"/>
    <xf numFmtId="0" fontId="0" fillId="3" borderId="18" xfId="0" applyFill="1" applyBorder="1"/>
    <xf numFmtId="0" fontId="0" fillId="3" borderId="17" xfId="0" applyFill="1" applyBorder="1"/>
    <xf numFmtId="0" fontId="0" fillId="3" borderId="0" xfId="0" applyFill="1" applyAlignment="1">
      <alignment horizontal="center"/>
    </xf>
    <xf numFmtId="164" fontId="0" fillId="3" borderId="17" xfId="0" applyNumberFormat="1" applyFill="1" applyBorder="1"/>
    <xf numFmtId="0" fontId="0" fillId="3" borderId="0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left"/>
    </xf>
    <xf numFmtId="49" fontId="0" fillId="3" borderId="0" xfId="0" applyNumberFormat="1" applyFont="1" applyFill="1" applyAlignment="1">
      <alignment horizontal="center"/>
    </xf>
    <xf numFmtId="0" fontId="8" fillId="3" borderId="0" xfId="0" applyFont="1" applyFill="1" applyBorder="1"/>
    <xf numFmtId="0" fontId="10" fillId="2" borderId="0" xfId="0" applyFont="1" applyFill="1"/>
    <xf numFmtId="0" fontId="8" fillId="4" borderId="1" xfId="0" applyFont="1" applyFill="1" applyBorder="1"/>
    <xf numFmtId="0" fontId="8" fillId="4" borderId="2" xfId="0" applyFont="1" applyFill="1" applyBorder="1"/>
    <xf numFmtId="0" fontId="8" fillId="4" borderId="5" xfId="0" applyFont="1" applyFill="1" applyBorder="1"/>
    <xf numFmtId="0" fontId="8" fillId="4" borderId="6" xfId="0" applyFont="1" applyFill="1" applyBorder="1"/>
    <xf numFmtId="0" fontId="0" fillId="3" borderId="3" xfId="0" applyFont="1" applyFill="1" applyBorder="1" applyAlignment="1">
      <alignment horizontal="center"/>
    </xf>
    <xf numFmtId="0" fontId="6" fillId="3" borderId="9" xfId="0" applyFont="1" applyFill="1" applyBorder="1"/>
    <xf numFmtId="0" fontId="0" fillId="3" borderId="10" xfId="0" applyFill="1" applyBorder="1"/>
    <xf numFmtId="0" fontId="8" fillId="3" borderId="23" xfId="0" applyFont="1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49" fontId="0" fillId="3" borderId="22" xfId="0" applyNumberFormat="1" applyFont="1" applyFill="1" applyBorder="1" applyAlignment="1">
      <alignment horizontal="center"/>
    </xf>
    <xf numFmtId="0" fontId="8" fillId="4" borderId="7" xfId="0" applyFont="1" applyFill="1" applyBorder="1"/>
    <xf numFmtId="0" fontId="8" fillId="4" borderId="8" xfId="0" applyFont="1" applyFill="1" applyBorder="1"/>
    <xf numFmtId="0" fontId="0" fillId="3" borderId="4" xfId="0" applyFill="1" applyBorder="1" applyAlignment="1">
      <alignment horizontal="center"/>
    </xf>
    <xf numFmtId="0" fontId="8" fillId="3" borderId="7" xfId="0" applyFont="1" applyFill="1" applyBorder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wmf"/><Relationship Id="rId1" Type="http://schemas.openxmlformats.org/officeDocument/2006/relationships/image" Target="../media/image17.w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wmf"/><Relationship Id="rId1" Type="http://schemas.openxmlformats.org/officeDocument/2006/relationships/image" Target="../media/image6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wmf"/><Relationship Id="rId1" Type="http://schemas.openxmlformats.org/officeDocument/2006/relationships/image" Target="../media/image8.w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wmf"/><Relationship Id="rId1" Type="http://schemas.openxmlformats.org/officeDocument/2006/relationships/image" Target="../media/image10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wmf"/><Relationship Id="rId1" Type="http://schemas.openxmlformats.org/officeDocument/2006/relationships/image" Target="../media/image1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wmf"/><Relationship Id="rId1" Type="http://schemas.openxmlformats.org/officeDocument/2006/relationships/image" Target="../media/image14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wmf"/><Relationship Id="rId1" Type="http://schemas.openxmlformats.org/officeDocument/2006/relationships/image" Target="../media/image16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wmf"/><Relationship Id="rId1" Type="http://schemas.openxmlformats.org/officeDocument/2006/relationships/image" Target="../media/image18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wmf"/><Relationship Id="rId1" Type="http://schemas.openxmlformats.org/officeDocument/2006/relationships/image" Target="../media/image5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wmf"/><Relationship Id="rId1" Type="http://schemas.openxmlformats.org/officeDocument/2006/relationships/image" Target="../media/image7.w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wmf"/><Relationship Id="rId1" Type="http://schemas.openxmlformats.org/officeDocument/2006/relationships/image" Target="../media/image9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wmf"/><Relationship Id="rId1" Type="http://schemas.openxmlformats.org/officeDocument/2006/relationships/image" Target="../media/image11.w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wmf"/><Relationship Id="rId1" Type="http://schemas.openxmlformats.org/officeDocument/2006/relationships/image" Target="../media/image13.w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wmf"/><Relationship Id="rId1" Type="http://schemas.openxmlformats.org/officeDocument/2006/relationships/image" Target="../media/image1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28440</xdr:colOff>
      <xdr:row>7</xdr:row>
      <xdr:rowOff>152280</xdr:rowOff>
    </xdr:from>
    <xdr:to>
      <xdr:col>2</xdr:col>
      <xdr:colOff>1209240</xdr:colOff>
      <xdr:row>15</xdr:row>
      <xdr:rowOff>9000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0920" y="1664640"/>
          <a:ext cx="2500920" cy="138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21</xdr:row>
      <xdr:rowOff>152280</xdr:rowOff>
    </xdr:from>
    <xdr:to>
      <xdr:col>2</xdr:col>
      <xdr:colOff>1132920</xdr:colOff>
      <xdr:row>29</xdr:row>
      <xdr:rowOff>47160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69080" y="4434480"/>
          <a:ext cx="2386440" cy="136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285840</xdr:colOff>
      <xdr:row>4</xdr:row>
      <xdr:rowOff>123840</xdr:rowOff>
    </xdr:from>
    <xdr:to>
      <xdr:col>9</xdr:col>
      <xdr:colOff>466560</xdr:colOff>
      <xdr:row>23</xdr:row>
      <xdr:rowOff>190080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328560" y="961920"/>
          <a:ext cx="5412600" cy="3891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114480</xdr:colOff>
      <xdr:row>25</xdr:row>
      <xdr:rowOff>162000</xdr:rowOff>
    </xdr:from>
    <xdr:to>
      <xdr:col>8</xdr:col>
      <xdr:colOff>695160</xdr:colOff>
      <xdr:row>30</xdr:row>
      <xdr:rowOff>85320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9480" y="5206320"/>
          <a:ext cx="4727160" cy="7902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3040" rIns="0" bIns="0">
          <a:noAutofit/>
        </a:bodyPr>
        <a:lstStyle/>
        <a:p>
          <a:pPr>
            <a:lnSpc>
              <a:spcPct val="100000"/>
            </a:lnSpc>
          </a:pPr>
          <a:r>
            <a:rPr lang="de-DE" sz="1000" b="1" strike="noStrike" spc="-1">
              <a:solidFill>
                <a:srgbClr val="000000"/>
              </a:solidFill>
              <a:latin typeface="Arial"/>
            </a:rPr>
            <a:t>Mit diesem EXCEL-Tool haben Sie die Möglichkeit, für die Gehäuse-Serien </a:t>
          </a:r>
          <a:r>
            <a:rPr lang="de-DE" sz="1000" b="1" strike="noStrike" spc="-1">
              <a:solidFill>
                <a:srgbClr val="000000"/>
              </a:solidFill>
              <a:latin typeface="Arial Black"/>
            </a:rPr>
            <a:t>ALU</a:t>
          </a:r>
          <a:r>
            <a:rPr lang="de-DE" sz="1000" b="1" i="1" strike="noStrike" spc="-1">
              <a:solidFill>
                <a:srgbClr val="000000"/>
              </a:solidFill>
              <a:latin typeface="Arial Narrow"/>
            </a:rPr>
            <a:t>-ECOPAC</a:t>
          </a:r>
          <a:r>
            <a:rPr lang="de-DE" sz="1000" b="1" strike="noStrike" spc="-1">
              <a:solidFill>
                <a:srgbClr val="000000"/>
              </a:solidFill>
              <a:latin typeface="Arial"/>
            </a:rPr>
            <a:t> und </a:t>
          </a:r>
          <a:r>
            <a:rPr lang="de-DE" sz="1000" b="1" strike="noStrike" spc="-1">
              <a:solidFill>
                <a:srgbClr val="000000"/>
              </a:solidFill>
              <a:latin typeface="Arial Black"/>
            </a:rPr>
            <a:t>ALU</a:t>
          </a:r>
          <a:r>
            <a:rPr lang="de-DE" sz="1000" b="1" i="1" strike="noStrike" spc="-1">
              <a:solidFill>
                <a:srgbClr val="000000"/>
              </a:solidFill>
              <a:latin typeface="Arial Narrow"/>
            </a:rPr>
            <a:t>-COMPACT</a:t>
          </a:r>
          <a:r>
            <a:rPr lang="de-DE" sz="1000" b="1" strike="noStrike" spc="-1">
              <a:solidFill>
                <a:srgbClr val="000000"/>
              </a:solidFill>
              <a:latin typeface="Arial"/>
            </a:rPr>
            <a:t> sämtliche Profil- und Plattenmaße zu berechnen - abhängig von der Leiterplattengröße - diese müssen Sie nur eingeben.</a:t>
          </a:r>
          <a:endParaRPr lang="de-DE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2</xdr:col>
      <xdr:colOff>1319760</xdr:colOff>
      <xdr:row>15</xdr:row>
      <xdr:rowOff>190440</xdr:rowOff>
    </xdr:to>
    <xdr:sp macro="" textlink="">
      <xdr:nvSpPr>
        <xdr:cNvPr id="6" name="Custom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2480" y="1028520"/>
          <a:ext cx="2639880" cy="219816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07423" dir="18900000" algn="ctr" rotWithShape="0">
            <a:srgbClr val="808080">
              <a:alpha val="5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19</xdr:row>
      <xdr:rowOff>0</xdr:rowOff>
    </xdr:from>
    <xdr:to>
      <xdr:col>2</xdr:col>
      <xdr:colOff>1319760</xdr:colOff>
      <xdr:row>30</xdr:row>
      <xdr:rowOff>171000</xdr:rowOff>
    </xdr:to>
    <xdr:sp macro="" textlink="">
      <xdr:nvSpPr>
        <xdr:cNvPr id="7" name="Custom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02480" y="3798360"/>
          <a:ext cx="2639880" cy="22838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07423" dir="18900000" algn="ctr" rotWithShape="0">
            <a:srgbClr val="808080">
              <a:alpha val="5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38160</xdr:rowOff>
    </xdr:from>
    <xdr:to>
      <xdr:col>5</xdr:col>
      <xdr:colOff>755280</xdr:colOff>
      <xdr:row>53</xdr:row>
      <xdr:rowOff>18720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886280"/>
          <a:ext cx="4803120" cy="419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5</xdr:col>
      <xdr:colOff>571320</xdr:colOff>
      <xdr:row>90</xdr:row>
      <xdr:rowOff>56880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91440"/>
          <a:ext cx="4619160" cy="5238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47520</xdr:rowOff>
    </xdr:from>
    <xdr:to>
      <xdr:col>3</xdr:col>
      <xdr:colOff>266400</xdr:colOff>
      <xdr:row>75</xdr:row>
      <xdr:rowOff>94680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877320"/>
          <a:ext cx="2621520" cy="2961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33</xdr:row>
      <xdr:rowOff>0</xdr:rowOff>
    </xdr:from>
    <xdr:to>
      <xdr:col>7</xdr:col>
      <xdr:colOff>885960</xdr:colOff>
      <xdr:row>44</xdr:row>
      <xdr:rowOff>114480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819760"/>
          <a:ext cx="5558040" cy="1895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28440</xdr:rowOff>
    </xdr:from>
    <xdr:to>
      <xdr:col>2</xdr:col>
      <xdr:colOff>847440</xdr:colOff>
      <xdr:row>78</xdr:row>
      <xdr:rowOff>113760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858240"/>
          <a:ext cx="2265120" cy="3485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32</xdr:row>
      <xdr:rowOff>0</xdr:rowOff>
    </xdr:from>
    <xdr:to>
      <xdr:col>7</xdr:col>
      <xdr:colOff>876600</xdr:colOff>
      <xdr:row>46</xdr:row>
      <xdr:rowOff>28440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657760"/>
          <a:ext cx="5548680" cy="2295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76320</xdr:rowOff>
    </xdr:from>
    <xdr:to>
      <xdr:col>6</xdr:col>
      <xdr:colOff>828360</xdr:colOff>
      <xdr:row>87</xdr:row>
      <xdr:rowOff>47520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44120"/>
          <a:ext cx="4604040" cy="4990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31</xdr:row>
      <xdr:rowOff>47520</xdr:rowOff>
    </xdr:from>
    <xdr:to>
      <xdr:col>7</xdr:col>
      <xdr:colOff>838440</xdr:colOff>
      <xdr:row>47</xdr:row>
      <xdr:rowOff>66600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543280"/>
          <a:ext cx="5510520" cy="2610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66600</xdr:rowOff>
    </xdr:from>
    <xdr:to>
      <xdr:col>7</xdr:col>
      <xdr:colOff>56880</xdr:colOff>
      <xdr:row>86</xdr:row>
      <xdr:rowOff>9000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34400"/>
          <a:ext cx="4728960" cy="479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31</xdr:row>
      <xdr:rowOff>38160</xdr:rowOff>
    </xdr:from>
    <xdr:to>
      <xdr:col>7</xdr:col>
      <xdr:colOff>876600</xdr:colOff>
      <xdr:row>49</xdr:row>
      <xdr:rowOff>95400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533920"/>
          <a:ext cx="5548680" cy="2971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114480</xdr:rowOff>
    </xdr:from>
    <xdr:to>
      <xdr:col>6</xdr:col>
      <xdr:colOff>790200</xdr:colOff>
      <xdr:row>88</xdr:row>
      <xdr:rowOff>66600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82280"/>
          <a:ext cx="4565880" cy="5133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28440</xdr:rowOff>
    </xdr:from>
    <xdr:to>
      <xdr:col>7</xdr:col>
      <xdr:colOff>857520</xdr:colOff>
      <xdr:row>50</xdr:row>
      <xdr:rowOff>114120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62200"/>
          <a:ext cx="5529600" cy="3324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47520</xdr:rowOff>
    </xdr:from>
    <xdr:to>
      <xdr:col>6</xdr:col>
      <xdr:colOff>752040</xdr:colOff>
      <xdr:row>92</xdr:row>
      <xdr:rowOff>123480</xdr:rowOff>
    </xdr:to>
    <xdr:pic>
      <xdr:nvPicPr>
        <xdr:cNvPr id="32" name="Picture 6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038960"/>
          <a:ext cx="4527720" cy="5581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38160</xdr:rowOff>
    </xdr:from>
    <xdr:to>
      <xdr:col>7</xdr:col>
      <xdr:colOff>876600</xdr:colOff>
      <xdr:row>51</xdr:row>
      <xdr:rowOff>162000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71920"/>
          <a:ext cx="5548680" cy="3524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6</xdr:col>
      <xdr:colOff>828360</xdr:colOff>
      <xdr:row>91</xdr:row>
      <xdr:rowOff>56880</xdr:rowOff>
    </xdr:to>
    <xdr:pic>
      <xdr:nvPicPr>
        <xdr:cNvPr id="34" name="Picture 6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153440"/>
          <a:ext cx="4604040" cy="5238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38160</xdr:rowOff>
    </xdr:from>
    <xdr:to>
      <xdr:col>7</xdr:col>
      <xdr:colOff>495360</xdr:colOff>
      <xdr:row>53</xdr:row>
      <xdr:rowOff>133560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71920"/>
          <a:ext cx="5167440" cy="3819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552600</xdr:colOff>
      <xdr:row>23</xdr:row>
      <xdr:rowOff>123840</xdr:rowOff>
    </xdr:from>
    <xdr:to>
      <xdr:col>4</xdr:col>
      <xdr:colOff>18720</xdr:colOff>
      <xdr:row>52</xdr:row>
      <xdr:rowOff>104400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52600" y="4028760"/>
          <a:ext cx="3456360" cy="46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552600</xdr:colOff>
      <xdr:row>23</xdr:row>
      <xdr:rowOff>123840</xdr:rowOff>
    </xdr:from>
    <xdr:to>
      <xdr:col>4</xdr:col>
      <xdr:colOff>18720</xdr:colOff>
      <xdr:row>52</xdr:row>
      <xdr:rowOff>104400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52600" y="4028760"/>
          <a:ext cx="3456360" cy="46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694800</xdr:colOff>
      <xdr:row>40</xdr:row>
      <xdr:rowOff>56880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742640" cy="199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47520</xdr:rowOff>
    </xdr:from>
    <xdr:to>
      <xdr:col>2</xdr:col>
      <xdr:colOff>285480</xdr:colOff>
      <xdr:row>76</xdr:row>
      <xdr:rowOff>94680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038960"/>
          <a:ext cx="2620800" cy="2962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755280</xdr:colOff>
      <xdr:row>42</xdr:row>
      <xdr:rowOff>47160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803120" cy="231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28440</xdr:rowOff>
    </xdr:from>
    <xdr:to>
      <xdr:col>1</xdr:col>
      <xdr:colOff>1476000</xdr:colOff>
      <xdr:row>79</xdr:row>
      <xdr:rowOff>113760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019880"/>
          <a:ext cx="2228760" cy="3485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755280</xdr:colOff>
      <xdr:row>43</xdr:row>
      <xdr:rowOff>114120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803120" cy="254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76320</xdr:rowOff>
    </xdr:from>
    <xdr:to>
      <xdr:col>5</xdr:col>
      <xdr:colOff>571320</xdr:colOff>
      <xdr:row>88</xdr:row>
      <xdr:rowOff>47520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06120"/>
          <a:ext cx="4619160" cy="4990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704520</xdr:colOff>
      <xdr:row>46</xdr:row>
      <xdr:rowOff>75960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752360" cy="299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66600</xdr:rowOff>
    </xdr:from>
    <xdr:to>
      <xdr:col>5</xdr:col>
      <xdr:colOff>647280</xdr:colOff>
      <xdr:row>87</xdr:row>
      <xdr:rowOff>9000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896400"/>
          <a:ext cx="4695120" cy="4799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66600</xdr:rowOff>
    </xdr:from>
    <xdr:to>
      <xdr:col>5</xdr:col>
      <xdr:colOff>755280</xdr:colOff>
      <xdr:row>48</xdr:row>
      <xdr:rowOff>18720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914720"/>
          <a:ext cx="4803120" cy="335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114480</xdr:rowOff>
    </xdr:from>
    <xdr:to>
      <xdr:col>5</xdr:col>
      <xdr:colOff>533160</xdr:colOff>
      <xdr:row>89</xdr:row>
      <xdr:rowOff>66600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44280"/>
          <a:ext cx="4581000" cy="5133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28440</xdr:rowOff>
    </xdr:from>
    <xdr:to>
      <xdr:col>5</xdr:col>
      <xdr:colOff>694800</xdr:colOff>
      <xdr:row>49</xdr:row>
      <xdr:rowOff>18720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876560"/>
          <a:ext cx="4742640" cy="355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47520</xdr:rowOff>
    </xdr:from>
    <xdr:to>
      <xdr:col>5</xdr:col>
      <xdr:colOff>495000</xdr:colOff>
      <xdr:row>91</xdr:row>
      <xdr:rowOff>123480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877320"/>
          <a:ext cx="4542840" cy="558108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4"/>
  <sheetViews>
    <sheetView zoomScale="113" zoomScaleNormal="113" workbookViewId="0"/>
  </sheetViews>
  <sheetFormatPr baseColWidth="10" defaultColWidth="9.140625" defaultRowHeight="12.75" x14ac:dyDescent="0.2"/>
  <cols>
    <col min="1" max="1" width="5.7109375" customWidth="1"/>
    <col min="2" max="3" width="18.7109375" customWidth="1"/>
    <col min="4" max="4" width="4.7109375" customWidth="1"/>
    <col min="5" max="6" width="18.7109375" customWidth="1"/>
    <col min="7" max="1025" width="10.7109375" customWidth="1"/>
  </cols>
  <sheetData>
    <row r="1" spans="1:10" ht="23.25" x14ac:dyDescent="0.35">
      <c r="A1" s="5"/>
      <c r="B1" s="4" t="s">
        <v>0</v>
      </c>
      <c r="C1" s="4"/>
      <c r="D1" s="4"/>
      <c r="E1" s="4"/>
      <c r="F1" s="4"/>
      <c r="G1" s="5"/>
      <c r="H1" s="6"/>
      <c r="I1" s="6"/>
      <c r="J1" s="7"/>
    </row>
    <row r="2" spans="1:10" x14ac:dyDescent="0.2">
      <c r="A2" s="8"/>
      <c r="B2" s="8"/>
      <c r="C2" s="8"/>
      <c r="D2" s="8"/>
      <c r="E2" s="8"/>
      <c r="F2" s="8"/>
      <c r="G2" s="8"/>
      <c r="H2" s="8"/>
      <c r="I2" s="8"/>
      <c r="J2" s="7"/>
    </row>
    <row r="3" spans="1:10" ht="15" customHeight="1" x14ac:dyDescent="0.2">
      <c r="A3" s="8"/>
      <c r="B3" s="8"/>
      <c r="C3" s="8"/>
      <c r="D3" s="8"/>
      <c r="E3" s="8"/>
      <c r="F3" s="8"/>
      <c r="G3" s="8"/>
      <c r="H3" s="8"/>
      <c r="I3" s="8"/>
      <c r="J3" s="8"/>
    </row>
    <row r="4" spans="1:10" ht="1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</row>
    <row r="5" spans="1:10" ht="1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</row>
    <row r="6" spans="1:10" ht="23.1" customHeight="1" x14ac:dyDescent="0.45">
      <c r="A6" s="8"/>
      <c r="B6" s="9" t="s">
        <v>1</v>
      </c>
      <c r="C6" s="10" t="s">
        <v>2</v>
      </c>
      <c r="D6" s="8"/>
      <c r="G6" s="8"/>
      <c r="H6" s="8"/>
      <c r="I6" s="8"/>
      <c r="J6" s="8"/>
    </row>
    <row r="7" spans="1:10" ht="15" customHeight="1" x14ac:dyDescent="0.45">
      <c r="A7" s="8"/>
      <c r="B7" s="11"/>
      <c r="C7" s="12"/>
      <c r="D7" s="8"/>
      <c r="G7" s="8"/>
      <c r="H7" s="8"/>
      <c r="I7" s="8"/>
      <c r="J7" s="8"/>
    </row>
    <row r="8" spans="1:10" ht="15" customHeight="1" x14ac:dyDescent="0.2">
      <c r="A8" s="8"/>
      <c r="B8" s="13"/>
      <c r="C8" s="14"/>
      <c r="D8" s="8"/>
      <c r="G8" s="8"/>
      <c r="H8" s="8"/>
      <c r="I8" s="8"/>
      <c r="J8" s="8"/>
    </row>
    <row r="9" spans="1:10" ht="15" customHeight="1" x14ac:dyDescent="0.2">
      <c r="A9" s="8"/>
      <c r="B9" s="13"/>
      <c r="C9" s="14"/>
      <c r="D9" s="8"/>
      <c r="G9" s="8"/>
      <c r="H9" s="8"/>
      <c r="I9" s="8"/>
      <c r="J9" s="8"/>
    </row>
    <row r="10" spans="1:10" ht="15" customHeight="1" x14ac:dyDescent="0.2">
      <c r="A10" s="8"/>
      <c r="B10" s="13"/>
      <c r="C10" s="14"/>
      <c r="D10" s="8"/>
      <c r="G10" s="8"/>
      <c r="H10" s="8"/>
      <c r="I10" s="8"/>
      <c r="J10" s="8"/>
    </row>
    <row r="11" spans="1:10" ht="15" customHeight="1" x14ac:dyDescent="0.2">
      <c r="A11" s="8"/>
      <c r="B11" s="13"/>
      <c r="C11" s="14"/>
      <c r="D11" s="8"/>
      <c r="G11" s="8"/>
      <c r="H11" s="8"/>
      <c r="I11" s="8"/>
      <c r="J11" s="8"/>
    </row>
    <row r="12" spans="1:10" ht="15" customHeight="1" x14ac:dyDescent="0.2">
      <c r="A12" s="8"/>
      <c r="B12" s="13"/>
      <c r="C12" s="14"/>
      <c r="D12" s="8"/>
      <c r="G12" s="8"/>
      <c r="H12" s="8"/>
      <c r="I12" s="8"/>
      <c r="J12" s="8"/>
    </row>
    <row r="13" spans="1:10" ht="15" customHeight="1" x14ac:dyDescent="0.2">
      <c r="A13" s="8"/>
      <c r="B13" s="13"/>
      <c r="C13" s="14"/>
      <c r="D13" s="8"/>
      <c r="G13" s="8"/>
      <c r="H13" s="8"/>
      <c r="I13" s="8"/>
      <c r="J13" s="8"/>
    </row>
    <row r="14" spans="1:10" ht="15" customHeight="1" x14ac:dyDescent="0.2">
      <c r="A14" s="8"/>
      <c r="B14" s="13"/>
      <c r="C14" s="14"/>
      <c r="D14" s="8"/>
      <c r="G14" s="8"/>
      <c r="H14" s="8"/>
      <c r="I14" s="8"/>
      <c r="J14" s="8"/>
    </row>
    <row r="15" spans="1:10" ht="15" customHeight="1" x14ac:dyDescent="0.2">
      <c r="A15" s="8"/>
      <c r="B15" s="13"/>
      <c r="C15" s="14"/>
      <c r="D15" s="8"/>
      <c r="G15" s="8"/>
      <c r="H15" s="8"/>
      <c r="I15" s="8"/>
      <c r="J15" s="8"/>
    </row>
    <row r="16" spans="1:10" ht="15" customHeight="1" x14ac:dyDescent="0.2">
      <c r="A16" s="8"/>
      <c r="B16" s="15"/>
      <c r="C16" s="16"/>
      <c r="D16" s="8"/>
      <c r="G16" s="8"/>
      <c r="H16" s="8"/>
      <c r="I16" s="8"/>
      <c r="J16" s="8"/>
    </row>
    <row r="17" spans="1:10" ht="15" customHeight="1" x14ac:dyDescent="0.2">
      <c r="A17" s="8"/>
      <c r="B17" s="8"/>
      <c r="C17" s="8"/>
      <c r="D17" s="8"/>
      <c r="E17" s="8"/>
      <c r="F17" s="8"/>
      <c r="G17" s="8"/>
      <c r="H17" s="8"/>
      <c r="I17" s="8"/>
      <c r="J17" s="8"/>
    </row>
    <row r="18" spans="1:10" ht="15" customHeight="1" x14ac:dyDescent="0.2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0" ht="15" customHeight="1" x14ac:dyDescent="0.2">
      <c r="A19" s="8"/>
      <c r="B19" s="8"/>
      <c r="C19" s="8"/>
      <c r="D19" s="8"/>
      <c r="E19" s="8"/>
      <c r="F19" s="8"/>
      <c r="G19" s="8"/>
      <c r="H19" s="8"/>
      <c r="I19" s="8"/>
      <c r="J19" s="8"/>
    </row>
    <row r="20" spans="1:10" ht="23.1" customHeight="1" x14ac:dyDescent="0.45">
      <c r="A20" s="8"/>
      <c r="B20" s="17" t="s">
        <v>3</v>
      </c>
      <c r="C20" s="18" t="s">
        <v>2</v>
      </c>
      <c r="D20" s="8"/>
      <c r="E20" s="8"/>
      <c r="F20" s="8"/>
      <c r="G20" s="8"/>
      <c r="H20" s="8"/>
      <c r="I20" s="8"/>
      <c r="J20" s="8"/>
    </row>
    <row r="21" spans="1:10" ht="15" customHeight="1" x14ac:dyDescent="0.2">
      <c r="A21" s="8"/>
      <c r="B21" s="13"/>
      <c r="C21" s="14"/>
      <c r="D21" s="8"/>
      <c r="E21" s="8"/>
      <c r="F21" s="8"/>
      <c r="G21" s="8"/>
      <c r="H21" s="8"/>
      <c r="I21" s="8"/>
      <c r="J21" s="8"/>
    </row>
    <row r="22" spans="1:10" ht="15" customHeight="1" x14ac:dyDescent="0.2">
      <c r="A22" s="8"/>
      <c r="B22" s="13"/>
      <c r="C22" s="14"/>
      <c r="D22" s="8"/>
      <c r="E22" s="8"/>
      <c r="F22" s="8"/>
      <c r="G22" s="8"/>
      <c r="H22" s="8"/>
      <c r="I22" s="8"/>
      <c r="J22" s="8"/>
    </row>
    <row r="23" spans="1:10" ht="15" customHeight="1" x14ac:dyDescent="0.2">
      <c r="A23" s="8"/>
      <c r="B23" s="13"/>
      <c r="C23" s="14"/>
      <c r="D23" s="8"/>
      <c r="E23" s="8"/>
      <c r="F23" s="8"/>
      <c r="G23" s="8"/>
      <c r="H23" s="8"/>
      <c r="I23" s="8"/>
      <c r="J23" s="8"/>
    </row>
    <row r="24" spans="1:10" ht="15" customHeight="1" x14ac:dyDescent="0.2">
      <c r="A24" s="8"/>
      <c r="B24" s="13"/>
      <c r="C24" s="14"/>
      <c r="D24" s="8"/>
      <c r="E24" s="8"/>
      <c r="F24" s="8"/>
      <c r="G24" s="8"/>
      <c r="H24" s="8"/>
      <c r="I24" s="8"/>
      <c r="J24" s="8"/>
    </row>
    <row r="25" spans="1:10" ht="15" customHeight="1" x14ac:dyDescent="0.2">
      <c r="A25" s="8"/>
      <c r="B25" s="13"/>
      <c r="C25" s="14"/>
      <c r="D25" s="8"/>
      <c r="E25" s="8"/>
      <c r="F25" s="8"/>
      <c r="G25" s="8"/>
      <c r="H25" s="8"/>
      <c r="I25" s="8"/>
      <c r="J25" s="8"/>
    </row>
    <row r="26" spans="1:10" ht="15" customHeight="1" x14ac:dyDescent="0.2">
      <c r="A26" s="8"/>
      <c r="B26" s="13"/>
      <c r="C26" s="14"/>
      <c r="D26" s="8"/>
      <c r="E26" s="19"/>
      <c r="F26" s="20"/>
      <c r="G26" s="20"/>
      <c r="H26" s="20"/>
      <c r="I26" s="21"/>
      <c r="J26" s="8"/>
    </row>
    <row r="27" spans="1:10" ht="15" customHeight="1" x14ac:dyDescent="0.2">
      <c r="A27" s="8"/>
      <c r="B27" s="13"/>
      <c r="C27" s="14"/>
      <c r="D27" s="8"/>
      <c r="E27" s="13"/>
      <c r="F27" s="22"/>
      <c r="G27" s="22"/>
      <c r="H27" s="22"/>
      <c r="I27" s="14"/>
      <c r="J27" s="8"/>
    </row>
    <row r="28" spans="1:10" x14ac:dyDescent="0.2">
      <c r="A28" s="8"/>
      <c r="B28" s="13"/>
      <c r="C28" s="14"/>
      <c r="D28" s="8"/>
      <c r="E28" s="13"/>
      <c r="F28" s="22"/>
      <c r="G28" s="22"/>
      <c r="H28" s="22"/>
      <c r="I28" s="14"/>
      <c r="J28" s="8"/>
    </row>
    <row r="29" spans="1:10" x14ac:dyDescent="0.2">
      <c r="A29" s="8"/>
      <c r="B29" s="13"/>
      <c r="C29" s="14"/>
      <c r="D29" s="8"/>
      <c r="E29" s="13"/>
      <c r="F29" s="22"/>
      <c r="G29" s="22"/>
      <c r="H29" s="22"/>
      <c r="I29" s="14"/>
      <c r="J29" s="8"/>
    </row>
    <row r="30" spans="1:10" x14ac:dyDescent="0.2">
      <c r="A30" s="8"/>
      <c r="B30" s="13"/>
      <c r="C30" s="14"/>
      <c r="D30" s="8"/>
      <c r="E30" s="13"/>
      <c r="F30" s="22"/>
      <c r="G30" s="22"/>
      <c r="H30" s="22"/>
      <c r="I30" s="14"/>
      <c r="J30" s="8"/>
    </row>
    <row r="31" spans="1:10" x14ac:dyDescent="0.2">
      <c r="A31" s="8"/>
      <c r="B31" s="15"/>
      <c r="C31" s="16"/>
      <c r="D31" s="8"/>
      <c r="E31" s="15"/>
      <c r="F31" s="23"/>
      <c r="G31" s="23"/>
      <c r="H31" s="23"/>
      <c r="I31" s="16"/>
      <c r="J31" s="8"/>
    </row>
    <row r="32" spans="1:10" x14ac:dyDescent="0.2">
      <c r="B32" s="8"/>
      <c r="C32" s="8"/>
      <c r="D32" s="8"/>
      <c r="E32" s="8"/>
      <c r="F32" s="8"/>
      <c r="G32" s="8"/>
      <c r="H32" s="8"/>
      <c r="I32" s="8"/>
      <c r="J32" s="8"/>
    </row>
    <row r="33" spans="2:10" x14ac:dyDescent="0.2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2">
      <c r="B34" s="8"/>
      <c r="C34" s="8"/>
      <c r="D34" s="8"/>
      <c r="E34" s="8"/>
      <c r="F34" s="8"/>
      <c r="G34" s="8"/>
      <c r="H34" s="8"/>
      <c r="I34" s="8"/>
      <c r="J34" s="8"/>
    </row>
  </sheetData>
  <sheetProtection password="CC3D" sheet="1" objects="1" scenarios="1"/>
  <mergeCells count="1">
    <mergeCell ref="B1:F1"/>
  </mergeCells>
  <hyperlinks>
    <hyperlink ref="C6" location="'ALU-ECOPAC'!A1" display="Bitte hier klicken" xr:uid="{00000000-0004-0000-0000-000000000000}"/>
    <hyperlink ref="C20" location="'ALU-COMPACT'!A1" display="Bitte hier klicken" xr:uid="{00000000-0004-0000-0000-000001000000}"/>
  </hyperlinks>
  <pageMargins left="0.52013888888888904" right="0.24027777777777801" top="0.56944444444444398" bottom="0.62986111111111098" header="0.45972222222222198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9" t="s">
        <v>19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73" t="s">
        <v>81</v>
      </c>
      <c r="B3" s="74"/>
      <c r="C3" s="74"/>
      <c r="D3" s="8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22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8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1">
        <v>160</v>
      </c>
      <c r="D11" s="48" t="s">
        <v>24</v>
      </c>
      <c r="E11" s="52"/>
      <c r="F11" s="48"/>
      <c r="G11" s="48"/>
      <c r="H11" s="49"/>
    </row>
    <row r="12" spans="1:8" x14ac:dyDescent="0.2">
      <c r="A12" s="46"/>
      <c r="B12" s="50"/>
      <c r="C12" s="48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1">
        <v>100</v>
      </c>
      <c r="D13" s="48" t="s">
        <v>24</v>
      </c>
      <c r="E13" s="48"/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22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7"/>
      <c r="C18" s="56" t="s">
        <v>28</v>
      </c>
      <c r="D18" s="56"/>
      <c r="E18" s="58"/>
      <c r="F18" s="56" t="s">
        <v>29</v>
      </c>
      <c r="G18" s="8"/>
      <c r="H18" s="8"/>
    </row>
    <row r="19" spans="1:8" x14ac:dyDescent="0.2">
      <c r="A19" s="8" t="s">
        <v>30</v>
      </c>
      <c r="B19" s="59"/>
      <c r="C19" s="60">
        <f>C11+0.2</f>
        <v>160.19999999999999</v>
      </c>
      <c r="D19" s="22"/>
      <c r="E19" s="59"/>
      <c r="F19" s="61">
        <v>2</v>
      </c>
      <c r="G19" s="8"/>
      <c r="H19" s="8"/>
    </row>
    <row r="20" spans="1:8" ht="15" x14ac:dyDescent="0.25">
      <c r="A20" s="8" t="s">
        <v>31</v>
      </c>
      <c r="B20" s="59"/>
      <c r="C20" s="62">
        <f>C11</f>
        <v>160</v>
      </c>
      <c r="D20" s="63" t="s">
        <v>32</v>
      </c>
      <c r="E20" s="64">
        <f>C13-4+17.2-0.2</f>
        <v>113</v>
      </c>
      <c r="F20" s="61">
        <v>2</v>
      </c>
      <c r="G20" s="8"/>
      <c r="H20" s="8"/>
    </row>
    <row r="21" spans="1:8" ht="15" x14ac:dyDescent="0.25">
      <c r="A21" s="8" t="s">
        <v>33</v>
      </c>
      <c r="B21" s="59"/>
      <c r="C21" s="62">
        <f>C11</f>
        <v>160</v>
      </c>
      <c r="D21" s="63" t="s">
        <v>32</v>
      </c>
      <c r="E21" s="64">
        <f>C13-4+13-0.2</f>
        <v>108.8</v>
      </c>
      <c r="F21" s="61">
        <v>2</v>
      </c>
      <c r="G21" s="8"/>
      <c r="H21" s="8"/>
    </row>
    <row r="22" spans="1:8" ht="15" x14ac:dyDescent="0.25">
      <c r="A22" s="8" t="s">
        <v>34</v>
      </c>
      <c r="B22" s="59"/>
      <c r="C22" s="62">
        <f>C11</f>
        <v>160</v>
      </c>
      <c r="D22" s="63" t="s">
        <v>32</v>
      </c>
      <c r="E22" s="64">
        <f>C13-4+9-0.2</f>
        <v>104.8</v>
      </c>
      <c r="F22" s="61">
        <v>2</v>
      </c>
      <c r="G22" s="8"/>
      <c r="H22" s="8"/>
    </row>
    <row r="23" spans="1:8" ht="15" x14ac:dyDescent="0.25">
      <c r="A23" s="8" t="s">
        <v>37</v>
      </c>
      <c r="B23" s="59"/>
      <c r="C23" s="62">
        <f>C11</f>
        <v>160</v>
      </c>
      <c r="D23" s="63" t="s">
        <v>32</v>
      </c>
      <c r="E23" s="64">
        <f>C13-4+5-0.2</f>
        <v>100.8</v>
      </c>
      <c r="F23" s="61">
        <v>2</v>
      </c>
      <c r="G23" s="8"/>
      <c r="H23" s="8"/>
    </row>
    <row r="24" spans="1:8" x14ac:dyDescent="0.2">
      <c r="A24" s="8" t="s">
        <v>38</v>
      </c>
      <c r="B24" s="59"/>
      <c r="C24" s="60">
        <f>C13+10.2</f>
        <v>110.2</v>
      </c>
      <c r="D24" s="22"/>
      <c r="E24" s="59"/>
      <c r="F24" s="61">
        <v>2</v>
      </c>
      <c r="G24" s="8"/>
      <c r="H24" s="8"/>
    </row>
    <row r="25" spans="1:8" x14ac:dyDescent="0.2">
      <c r="A25" s="23"/>
      <c r="B25" s="23"/>
      <c r="C25" s="23"/>
      <c r="D25" s="23"/>
      <c r="E25" s="23"/>
      <c r="F25" s="23"/>
      <c r="G25" s="23"/>
      <c r="H25" s="23"/>
    </row>
    <row r="26" spans="1:8" x14ac:dyDescent="0.2">
      <c r="A26" s="66" t="s">
        <v>39</v>
      </c>
      <c r="B26" s="22"/>
      <c r="C26" s="22"/>
      <c r="D26" s="22"/>
      <c r="E26" s="22"/>
      <c r="F26" s="22"/>
      <c r="G26" s="8"/>
      <c r="H26" s="8"/>
    </row>
    <row r="27" spans="1:8" x14ac:dyDescent="0.2">
      <c r="A27" s="23" t="s">
        <v>40</v>
      </c>
      <c r="B27" s="23"/>
      <c r="C27" s="23"/>
      <c r="D27" s="23"/>
      <c r="E27" s="23"/>
      <c r="F27" s="23"/>
      <c r="G27" s="23"/>
      <c r="H27" s="23"/>
    </row>
    <row r="28" spans="1:8" x14ac:dyDescent="0.2">
      <c r="A28" s="22"/>
      <c r="B28" s="22"/>
      <c r="C28" s="22"/>
      <c r="D28" s="22"/>
      <c r="E28" s="22"/>
      <c r="F28" s="22"/>
      <c r="G28" s="8"/>
      <c r="H28" s="8"/>
    </row>
    <row r="29" spans="1:8" x14ac:dyDescent="0.2">
      <c r="A29" s="8"/>
      <c r="B29" s="8"/>
      <c r="C29" s="8"/>
      <c r="D29" s="8"/>
      <c r="E29" s="8"/>
      <c r="F29" s="8"/>
      <c r="G29" s="8"/>
      <c r="H29" s="8"/>
    </row>
    <row r="30" spans="1:8" x14ac:dyDescent="0.2">
      <c r="A30" s="8"/>
      <c r="B30" s="8"/>
      <c r="C30" s="8"/>
      <c r="D30" s="8"/>
      <c r="E30" s="8"/>
      <c r="F30" s="8"/>
      <c r="G30" s="8"/>
      <c r="H30" s="8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A53" s="8"/>
      <c r="B53" s="8"/>
      <c r="C53" s="8"/>
      <c r="D53" s="8"/>
      <c r="E53" s="8"/>
      <c r="F53" s="8"/>
      <c r="G53" s="8"/>
      <c r="H53" s="8"/>
    </row>
    <row r="54" spans="1:8" x14ac:dyDescent="0.2">
      <c r="A54" s="39" t="s">
        <v>19</v>
      </c>
      <c r="B54" s="40"/>
      <c r="C54" s="8"/>
      <c r="D54" s="8"/>
      <c r="E54" s="8"/>
      <c r="F54" s="8"/>
      <c r="G54" s="8"/>
      <c r="H54" s="8"/>
    </row>
    <row r="55" spans="1:8" x14ac:dyDescent="0.2">
      <c r="A55" s="39" t="s">
        <v>19</v>
      </c>
      <c r="B55" s="40"/>
      <c r="C55" s="8"/>
      <c r="D55" s="8"/>
      <c r="E55" s="8"/>
      <c r="F55" s="8"/>
      <c r="G55" s="8"/>
      <c r="H55" s="8"/>
    </row>
    <row r="56" spans="1:8" x14ac:dyDescent="0.2">
      <c r="A56" s="8"/>
      <c r="B56" s="8"/>
      <c r="C56" s="8"/>
      <c r="D56" s="8"/>
      <c r="E56" s="8"/>
      <c r="F56" s="8"/>
      <c r="G56" s="8"/>
      <c r="H56" s="8"/>
    </row>
    <row r="57" spans="1:8" ht="18" x14ac:dyDescent="0.25">
      <c r="A57" s="67" t="s">
        <v>82</v>
      </c>
      <c r="B57" s="5"/>
      <c r="C57" s="5"/>
      <c r="D57" s="5"/>
      <c r="E57" s="5"/>
      <c r="F57" s="5"/>
      <c r="G57" s="5"/>
      <c r="H57" s="5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8"/>
      <c r="B94" s="8"/>
      <c r="C94" s="8"/>
      <c r="D94" s="8"/>
      <c r="E94" s="8"/>
      <c r="F94" s="8"/>
      <c r="G94" s="8"/>
      <c r="H94" s="8"/>
    </row>
    <row r="95" spans="1:8" x14ac:dyDescent="0.2">
      <c r="A95" s="68" t="s">
        <v>42</v>
      </c>
      <c r="B95" s="69"/>
      <c r="C95" s="68" t="s">
        <v>43</v>
      </c>
      <c r="D95" s="69"/>
      <c r="E95" s="8"/>
      <c r="F95" s="8"/>
      <c r="G95" s="8"/>
      <c r="H95" s="8"/>
    </row>
    <row r="96" spans="1:8" x14ac:dyDescent="0.2">
      <c r="A96" s="70" t="s">
        <v>44</v>
      </c>
      <c r="B96" s="71"/>
      <c r="C96" s="70" t="s">
        <v>45</v>
      </c>
      <c r="D96" s="71"/>
      <c r="E96" s="8"/>
      <c r="F96" s="8"/>
      <c r="G96" s="8"/>
      <c r="H96" s="8"/>
    </row>
    <row r="97" spans="1:8" x14ac:dyDescent="0.2">
      <c r="A97" s="13"/>
      <c r="B97" s="14"/>
      <c r="C97" s="13"/>
      <c r="D97" s="14"/>
      <c r="E97" s="8"/>
      <c r="F97" s="8"/>
      <c r="G97" s="8"/>
      <c r="H97" s="8"/>
    </row>
    <row r="98" spans="1:8" x14ac:dyDescent="0.2">
      <c r="A98" s="13" t="s">
        <v>46</v>
      </c>
      <c r="B98" s="14"/>
      <c r="C98" s="72" t="s">
        <v>83</v>
      </c>
      <c r="D98" s="14"/>
      <c r="E98" s="8"/>
      <c r="F98" s="8"/>
      <c r="G98" s="8"/>
      <c r="H98" s="8"/>
    </row>
    <row r="99" spans="1:8" x14ac:dyDescent="0.2">
      <c r="A99" s="13" t="s">
        <v>48</v>
      </c>
      <c r="B99" s="14"/>
      <c r="C99" s="72" t="s">
        <v>84</v>
      </c>
      <c r="D99" s="14"/>
      <c r="E99" s="8"/>
      <c r="F99" s="8"/>
      <c r="G99" s="8"/>
      <c r="H99" s="8"/>
    </row>
    <row r="100" spans="1:8" x14ac:dyDescent="0.2">
      <c r="A100" s="13" t="s">
        <v>50</v>
      </c>
      <c r="B100" s="14"/>
      <c r="C100" s="72" t="s">
        <v>85</v>
      </c>
      <c r="D100" s="14"/>
      <c r="E100" s="8"/>
      <c r="F100" s="8"/>
      <c r="G100" s="8"/>
      <c r="H100" s="8"/>
    </row>
    <row r="101" spans="1:8" x14ac:dyDescent="0.2">
      <c r="A101" s="13" t="s">
        <v>51</v>
      </c>
      <c r="B101" s="14"/>
      <c r="C101" s="72" t="s">
        <v>86</v>
      </c>
      <c r="D101" s="14"/>
      <c r="E101" s="8"/>
      <c r="F101" s="8"/>
      <c r="G101" s="8"/>
      <c r="H101" s="8"/>
    </row>
    <row r="102" spans="1:8" x14ac:dyDescent="0.2">
      <c r="A102" s="15"/>
      <c r="B102" s="16"/>
      <c r="C102" s="15"/>
      <c r="D102" s="16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39" t="s">
        <v>19</v>
      </c>
      <c r="B109" s="40"/>
      <c r="C109" s="8"/>
      <c r="D109" s="8"/>
      <c r="E109" s="8"/>
      <c r="F109" s="8"/>
      <c r="G109" s="8"/>
      <c r="H109" s="8"/>
    </row>
  </sheetData>
  <sheetProtection sheet="1" objects="1" scenarios="1"/>
  <hyperlinks>
    <hyperlink ref="A1" location="'ALU-ECOPAC'!A1" display="Zurück zu ALU-ECOPAC" xr:uid="{00000000-0004-0000-0900-000000000000}"/>
    <hyperlink ref="A54" location="'ALU-ECOPAC'!A1" display="Zurück zu ALU-ECOPAC" xr:uid="{00000000-0004-0000-0900-000001000000}"/>
    <hyperlink ref="A55" location="'ALU-ECOPAC'!A1" display="Zurück zu ALU-ECOPAC" xr:uid="{00000000-0004-0000-0900-000002000000}"/>
    <hyperlink ref="A109" location="'ALU-ECOPAC'!A1" display="Zurück zu ALU-ECOPAC" xr:uid="{00000000-0004-0000-09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06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9" t="s">
        <v>87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35" t="s">
        <v>88</v>
      </c>
      <c r="B3" s="36"/>
      <c r="C3" s="36"/>
      <c r="D3" s="36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8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7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0"/>
      <c r="D11" s="51">
        <v>160</v>
      </c>
      <c r="E11" s="48" t="s">
        <v>24</v>
      </c>
      <c r="F11" s="52"/>
      <c r="G11" s="48"/>
      <c r="H11" s="49"/>
    </row>
    <row r="12" spans="1:8" x14ac:dyDescent="0.2">
      <c r="A12" s="46"/>
      <c r="B12" s="50"/>
      <c r="C12" s="50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0"/>
      <c r="D13" s="51">
        <v>100</v>
      </c>
      <c r="E13" s="48" t="s">
        <v>24</v>
      </c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8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6"/>
      <c r="C18" s="56"/>
      <c r="D18" s="2" t="s">
        <v>28</v>
      </c>
      <c r="E18" s="2"/>
      <c r="F18" s="2"/>
      <c r="G18" s="75" t="s">
        <v>89</v>
      </c>
      <c r="H18" s="56" t="s">
        <v>29</v>
      </c>
    </row>
    <row r="19" spans="1:8" x14ac:dyDescent="0.2">
      <c r="A19" s="8" t="s">
        <v>30</v>
      </c>
      <c r="B19" s="59"/>
      <c r="C19" s="22"/>
      <c r="D19" s="60">
        <f>D11+0.2</f>
        <v>160.19999999999999</v>
      </c>
      <c r="E19" s="22"/>
      <c r="F19" s="59"/>
      <c r="G19" s="76"/>
      <c r="H19" s="61">
        <v>2</v>
      </c>
    </row>
    <row r="20" spans="1:8" x14ac:dyDescent="0.2">
      <c r="A20" s="8" t="s">
        <v>90</v>
      </c>
      <c r="B20" s="22"/>
      <c r="C20" s="22"/>
      <c r="D20" s="60">
        <f>D13-4.3</f>
        <v>95.7</v>
      </c>
      <c r="E20" s="22"/>
      <c r="F20" s="59"/>
      <c r="G20" s="76"/>
      <c r="H20" s="61">
        <v>4</v>
      </c>
    </row>
    <row r="21" spans="1:8" ht="15" x14ac:dyDescent="0.25">
      <c r="A21" s="8" t="s">
        <v>31</v>
      </c>
      <c r="B21" s="22"/>
      <c r="C21" s="22"/>
      <c r="D21" s="62">
        <f>D11</f>
        <v>160</v>
      </c>
      <c r="E21" s="63" t="s">
        <v>32</v>
      </c>
      <c r="F21" s="64">
        <f>D13-4+15.6-0.2</f>
        <v>111.39999999999999</v>
      </c>
      <c r="G21" s="76">
        <v>4</v>
      </c>
      <c r="H21" s="61">
        <v>2</v>
      </c>
    </row>
    <row r="22" spans="1:8" ht="15" x14ac:dyDescent="0.25">
      <c r="A22" s="8" t="s">
        <v>33</v>
      </c>
      <c r="B22" s="22"/>
      <c r="C22" s="22"/>
      <c r="D22" s="62">
        <f>D11</f>
        <v>160</v>
      </c>
      <c r="E22" s="63" t="s">
        <v>32</v>
      </c>
      <c r="F22" s="64">
        <f>D13-4+8.6-0.2</f>
        <v>104.39999999999999</v>
      </c>
      <c r="G22" s="76">
        <v>4</v>
      </c>
      <c r="H22" s="61">
        <v>2</v>
      </c>
    </row>
    <row r="23" spans="1:8" ht="15" x14ac:dyDescent="0.25">
      <c r="A23" s="8" t="s">
        <v>34</v>
      </c>
      <c r="B23" s="22"/>
      <c r="C23" s="22"/>
      <c r="D23" s="3" t="s">
        <v>35</v>
      </c>
      <c r="E23" s="3"/>
      <c r="F23" s="3"/>
      <c r="G23" s="77" t="s">
        <v>36</v>
      </c>
      <c r="H23" s="65" t="s">
        <v>36</v>
      </c>
    </row>
    <row r="24" spans="1:8" ht="15" x14ac:dyDescent="0.25">
      <c r="A24" s="8" t="s">
        <v>37</v>
      </c>
      <c r="B24" s="22"/>
      <c r="C24" s="22"/>
      <c r="D24" s="3" t="s">
        <v>35</v>
      </c>
      <c r="E24" s="3"/>
      <c r="F24" s="3"/>
      <c r="G24" s="77" t="s">
        <v>36</v>
      </c>
      <c r="H24" s="65" t="s">
        <v>36</v>
      </c>
    </row>
    <row r="25" spans="1:8" x14ac:dyDescent="0.2">
      <c r="A25" s="8" t="s">
        <v>38</v>
      </c>
      <c r="B25" s="22"/>
      <c r="C25" s="22"/>
      <c r="D25" s="60">
        <f>D13+10.2</f>
        <v>110.2</v>
      </c>
      <c r="E25" s="22"/>
      <c r="F25" s="59"/>
      <c r="G25" s="76"/>
      <c r="H25" s="61">
        <v>2</v>
      </c>
    </row>
    <row r="26" spans="1:8" x14ac:dyDescent="0.2">
      <c r="A26" s="8"/>
      <c r="B26" s="8"/>
      <c r="C26" s="8"/>
      <c r="D26" s="22"/>
      <c r="E26" s="22"/>
      <c r="F26" s="22"/>
      <c r="G26" s="22"/>
      <c r="H26" s="61"/>
    </row>
    <row r="27" spans="1:8" x14ac:dyDescent="0.2">
      <c r="A27" s="23"/>
      <c r="B27" s="23"/>
      <c r="C27" s="23"/>
      <c r="D27" s="23"/>
      <c r="E27" s="23"/>
      <c r="F27" s="23"/>
      <c r="G27" s="23"/>
      <c r="H27" s="23"/>
    </row>
    <row r="28" spans="1:8" x14ac:dyDescent="0.2">
      <c r="A28" s="66" t="s">
        <v>39</v>
      </c>
      <c r="B28" s="8"/>
      <c r="C28" s="8"/>
      <c r="D28" s="22"/>
      <c r="E28" s="22"/>
      <c r="F28" s="22"/>
      <c r="G28" s="22"/>
      <c r="H28" s="22"/>
    </row>
    <row r="29" spans="1:8" x14ac:dyDescent="0.2">
      <c r="A29" s="22" t="s">
        <v>91</v>
      </c>
      <c r="B29" s="8"/>
      <c r="C29" s="8"/>
      <c r="D29" s="22"/>
      <c r="E29" s="22"/>
      <c r="F29" s="22"/>
      <c r="G29" s="22"/>
      <c r="H29" s="22"/>
    </row>
    <row r="30" spans="1:8" x14ac:dyDescent="0.2">
      <c r="A30" s="22" t="s">
        <v>92</v>
      </c>
      <c r="B30" s="8"/>
      <c r="C30" s="8"/>
      <c r="D30" s="22"/>
      <c r="E30" s="22"/>
      <c r="F30" s="22"/>
      <c r="G30" s="22"/>
      <c r="H30" s="22"/>
    </row>
    <row r="31" spans="1:8" x14ac:dyDescent="0.2">
      <c r="A31" s="23" t="s">
        <v>93</v>
      </c>
      <c r="B31" s="23"/>
      <c r="C31" s="23"/>
      <c r="D31" s="23"/>
      <c r="E31" s="23"/>
      <c r="F31" s="23"/>
      <c r="G31" s="23"/>
      <c r="H31" s="23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39" t="s">
        <v>87</v>
      </c>
      <c r="B52" s="40"/>
      <c r="C52" s="8"/>
      <c r="D52" s="8"/>
      <c r="E52" s="8"/>
      <c r="F52" s="8"/>
      <c r="G52" s="8"/>
      <c r="H52" s="8"/>
    </row>
    <row r="53" spans="1:8" x14ac:dyDescent="0.2">
      <c r="A53" s="39" t="s">
        <v>87</v>
      </c>
      <c r="B53" s="40"/>
      <c r="C53" s="8"/>
      <c r="D53" s="8"/>
      <c r="E53" s="8"/>
      <c r="F53" s="8"/>
      <c r="G53" s="8"/>
      <c r="H53" s="8"/>
    </row>
    <row r="54" spans="1:8" x14ac:dyDescent="0.2">
      <c r="A54" s="8"/>
      <c r="B54" s="8"/>
      <c r="C54" s="8"/>
      <c r="D54" s="8"/>
      <c r="E54" s="8"/>
      <c r="F54" s="8"/>
      <c r="G54" s="8"/>
      <c r="H54" s="8"/>
    </row>
    <row r="55" spans="1:8" x14ac:dyDescent="0.2">
      <c r="A55" s="8"/>
      <c r="B55" s="8"/>
      <c r="C55" s="8"/>
      <c r="D55" s="8"/>
      <c r="E55" s="8"/>
      <c r="F55" s="8"/>
      <c r="G55" s="8"/>
      <c r="H55" s="8"/>
    </row>
    <row r="56" spans="1:8" ht="18" x14ac:dyDescent="0.25">
      <c r="A56" s="67" t="s">
        <v>41</v>
      </c>
      <c r="B56" s="5"/>
      <c r="C56" s="5"/>
      <c r="D56" s="5"/>
      <c r="E56" s="5"/>
      <c r="F56" s="5"/>
      <c r="G56" s="5"/>
      <c r="H56" s="5"/>
    </row>
    <row r="57" spans="1:8" x14ac:dyDescent="0.2">
      <c r="A57" s="8"/>
      <c r="B57" s="8"/>
      <c r="C57" s="8"/>
      <c r="D57" s="8"/>
      <c r="E57" s="8"/>
      <c r="F57" s="8"/>
      <c r="G57" s="8"/>
      <c r="H57" s="8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68" t="s">
        <v>42</v>
      </c>
      <c r="B80" s="78"/>
      <c r="C80" s="69"/>
      <c r="D80" s="68" t="s">
        <v>43</v>
      </c>
      <c r="E80" s="78"/>
      <c r="F80" s="69"/>
      <c r="G80" s="8"/>
      <c r="H80" s="8"/>
    </row>
    <row r="81" spans="1:8" x14ac:dyDescent="0.2">
      <c r="A81" s="70" t="s">
        <v>44</v>
      </c>
      <c r="B81" s="79"/>
      <c r="C81" s="71"/>
      <c r="D81" s="70" t="s">
        <v>45</v>
      </c>
      <c r="E81" s="79"/>
      <c r="F81" s="71"/>
      <c r="G81" s="8"/>
      <c r="H81" s="8"/>
    </row>
    <row r="82" spans="1:8" x14ac:dyDescent="0.2">
      <c r="A82" s="13"/>
      <c r="B82" s="22"/>
      <c r="C82" s="14"/>
      <c r="D82" s="13"/>
      <c r="E82" s="22"/>
      <c r="F82" s="14"/>
      <c r="G82" s="8"/>
      <c r="H82" s="8"/>
    </row>
    <row r="83" spans="1:8" x14ac:dyDescent="0.2">
      <c r="A83" s="13" t="s">
        <v>46</v>
      </c>
      <c r="B83" s="22"/>
      <c r="C83" s="80"/>
      <c r="D83" s="1" t="s">
        <v>47</v>
      </c>
      <c r="E83" s="1"/>
      <c r="F83" s="1"/>
      <c r="G83" s="8"/>
      <c r="H83" s="8"/>
    </row>
    <row r="84" spans="1:8" x14ac:dyDescent="0.2">
      <c r="A84" s="13" t="s">
        <v>48</v>
      </c>
      <c r="B84" s="22"/>
      <c r="C84" s="80"/>
      <c r="D84" s="1" t="s">
        <v>49</v>
      </c>
      <c r="E84" s="1"/>
      <c r="F84" s="1"/>
      <c r="G84" s="8"/>
      <c r="H84" s="8"/>
    </row>
    <row r="85" spans="1:8" x14ac:dyDescent="0.2">
      <c r="A85" s="13" t="s">
        <v>50</v>
      </c>
      <c r="B85" s="22"/>
      <c r="C85" s="80"/>
      <c r="D85" s="1" t="s">
        <v>35</v>
      </c>
      <c r="E85" s="1"/>
      <c r="F85" s="1"/>
      <c r="G85" s="8"/>
      <c r="H85" s="8"/>
    </row>
    <row r="86" spans="1:8" x14ac:dyDescent="0.2">
      <c r="A86" s="13" t="s">
        <v>51</v>
      </c>
      <c r="B86" s="22"/>
      <c r="C86" s="80"/>
      <c r="D86" s="1" t="s">
        <v>35</v>
      </c>
      <c r="E86" s="1"/>
      <c r="F86" s="1"/>
      <c r="G86" s="8"/>
      <c r="H86" s="8"/>
    </row>
    <row r="87" spans="1:8" x14ac:dyDescent="0.2">
      <c r="A87" s="15"/>
      <c r="B87" s="23"/>
      <c r="C87" s="16"/>
      <c r="D87" s="15"/>
      <c r="E87" s="23"/>
      <c r="F87" s="16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8"/>
      <c r="B94" s="8"/>
      <c r="C94" s="8"/>
      <c r="D94" s="8"/>
      <c r="E94" s="8"/>
      <c r="F94" s="8"/>
      <c r="G94" s="8"/>
      <c r="H94" s="8"/>
    </row>
    <row r="95" spans="1:8" x14ac:dyDescent="0.2">
      <c r="A95" s="8"/>
      <c r="B95" s="8"/>
      <c r="C95" s="8"/>
      <c r="D95" s="8"/>
      <c r="E95" s="8"/>
      <c r="F95" s="8"/>
      <c r="G95" s="8"/>
      <c r="H95" s="8"/>
    </row>
    <row r="96" spans="1:8" x14ac:dyDescent="0.2">
      <c r="A96" s="8"/>
      <c r="B96" s="8"/>
      <c r="C96" s="8"/>
      <c r="D96" s="8"/>
      <c r="E96" s="8"/>
      <c r="F96" s="8"/>
      <c r="G96" s="8"/>
      <c r="H96" s="8"/>
    </row>
    <row r="97" spans="1:8" x14ac:dyDescent="0.2">
      <c r="A97" s="8"/>
      <c r="B97" s="8"/>
      <c r="C97" s="8"/>
      <c r="D97" s="8"/>
      <c r="E97" s="8"/>
      <c r="F97" s="8"/>
      <c r="G97" s="8"/>
      <c r="H97" s="8"/>
    </row>
    <row r="98" spans="1:8" x14ac:dyDescent="0.2">
      <c r="A98" s="8"/>
      <c r="B98" s="8"/>
      <c r="C98" s="8"/>
      <c r="D98" s="8"/>
      <c r="E98" s="8"/>
      <c r="F98" s="8"/>
      <c r="G98" s="8"/>
      <c r="H98" s="8"/>
    </row>
    <row r="99" spans="1:8" x14ac:dyDescent="0.2">
      <c r="A99" s="8"/>
      <c r="B99" s="8"/>
      <c r="C99" s="8"/>
      <c r="D99" s="8"/>
      <c r="E99" s="8"/>
      <c r="F99" s="8"/>
      <c r="G99" s="8"/>
      <c r="H99" s="8"/>
    </row>
    <row r="100" spans="1:8" x14ac:dyDescent="0.2">
      <c r="A100" s="8"/>
      <c r="B100" s="8"/>
      <c r="C100" s="8"/>
      <c r="D100" s="8"/>
      <c r="E100" s="8"/>
      <c r="F100" s="8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39" t="s">
        <v>87</v>
      </c>
      <c r="B106" s="40"/>
      <c r="C106" s="8"/>
      <c r="D106" s="8"/>
      <c r="E106" s="8"/>
      <c r="F106" s="8"/>
      <c r="G106" s="8"/>
      <c r="H106" s="8"/>
    </row>
  </sheetData>
  <sheetProtection sheet="1" objects="1" scenarios="1"/>
  <mergeCells count="7">
    <mergeCell ref="D85:F85"/>
    <mergeCell ref="D86:F86"/>
    <mergeCell ref="D18:F18"/>
    <mergeCell ref="D23:F23"/>
    <mergeCell ref="D24:F24"/>
    <mergeCell ref="D83:F83"/>
    <mergeCell ref="D84:F84"/>
  </mergeCells>
  <hyperlinks>
    <hyperlink ref="A1" location="'ALU-COMPACT'!A1" display="Zurück zu ALU-COMPACT" xr:uid="{00000000-0004-0000-0A00-000000000000}"/>
    <hyperlink ref="A52" location="'ALU-COMPACT'!A1" display="Zurück zu ALU-COMPACT" xr:uid="{00000000-0004-0000-0A00-000001000000}"/>
    <hyperlink ref="A53" location="'ALU-COMPACT'!A1" display="Zurück zu ALU-COMPACT" xr:uid="{00000000-0004-0000-0A00-000002000000}"/>
    <hyperlink ref="A106" location="'ALU-COMPACT'!A1" display="Zurück zu ALU-COMPACT" xr:uid="{00000000-0004-0000-0A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06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9" t="s">
        <v>87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35" t="s">
        <v>94</v>
      </c>
      <c r="B3" s="36"/>
      <c r="C3" s="36"/>
      <c r="D3" s="36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8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7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0"/>
      <c r="D11" s="51">
        <v>160</v>
      </c>
      <c r="E11" s="48" t="s">
        <v>24</v>
      </c>
      <c r="F11" s="52"/>
      <c r="G11" s="48"/>
      <c r="H11" s="49"/>
    </row>
    <row r="12" spans="1:8" x14ac:dyDescent="0.2">
      <c r="A12" s="46"/>
      <c r="B12" s="50"/>
      <c r="C12" s="50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0"/>
      <c r="D13" s="51">
        <v>100</v>
      </c>
      <c r="E13" s="48" t="s">
        <v>24</v>
      </c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8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6"/>
      <c r="C18" s="56"/>
      <c r="D18" s="2" t="s">
        <v>28</v>
      </c>
      <c r="E18" s="2"/>
      <c r="F18" s="2"/>
      <c r="G18" s="75" t="s">
        <v>89</v>
      </c>
      <c r="H18" s="56" t="s">
        <v>29</v>
      </c>
    </row>
    <row r="19" spans="1:8" x14ac:dyDescent="0.2">
      <c r="A19" s="8" t="s">
        <v>30</v>
      </c>
      <c r="B19" s="59"/>
      <c r="C19" s="22"/>
      <c r="D19" s="60">
        <f>D11+0.2</f>
        <v>160.19999999999999</v>
      </c>
      <c r="E19" s="22"/>
      <c r="F19" s="59"/>
      <c r="G19" s="76"/>
      <c r="H19" s="61">
        <v>2</v>
      </c>
    </row>
    <row r="20" spans="1:8" x14ac:dyDescent="0.2">
      <c r="A20" s="8" t="s">
        <v>90</v>
      </c>
      <c r="B20" s="22"/>
      <c r="C20" s="22"/>
      <c r="D20" s="60">
        <f>D13-4.3</f>
        <v>95.7</v>
      </c>
      <c r="E20" s="22"/>
      <c r="F20" s="59"/>
      <c r="G20" s="76"/>
      <c r="H20" s="61">
        <v>4</v>
      </c>
    </row>
    <row r="21" spans="1:8" ht="15" x14ac:dyDescent="0.25">
      <c r="A21" s="8" t="s">
        <v>31</v>
      </c>
      <c r="B21" s="22"/>
      <c r="C21" s="22"/>
      <c r="D21" s="62">
        <f>D11</f>
        <v>160</v>
      </c>
      <c r="E21" s="63" t="s">
        <v>32</v>
      </c>
      <c r="F21" s="64">
        <f>D13-4+17.2-0.2</f>
        <v>113</v>
      </c>
      <c r="G21" s="76">
        <v>4</v>
      </c>
      <c r="H21" s="61">
        <v>2</v>
      </c>
    </row>
    <row r="22" spans="1:8" ht="15" x14ac:dyDescent="0.25">
      <c r="A22" s="8" t="s">
        <v>33</v>
      </c>
      <c r="B22" s="22"/>
      <c r="C22" s="22"/>
      <c r="D22" s="62">
        <f>D11</f>
        <v>160</v>
      </c>
      <c r="E22" s="63" t="s">
        <v>32</v>
      </c>
      <c r="F22" s="64">
        <f>D13-4+11.6-0.2</f>
        <v>107.39999999999999</v>
      </c>
      <c r="G22" s="76">
        <v>4</v>
      </c>
      <c r="H22" s="61">
        <v>2</v>
      </c>
    </row>
    <row r="23" spans="1:8" ht="15" x14ac:dyDescent="0.25">
      <c r="A23" s="8" t="s">
        <v>34</v>
      </c>
      <c r="B23" s="22"/>
      <c r="C23" s="22"/>
      <c r="D23" s="62">
        <f>D11</f>
        <v>160</v>
      </c>
      <c r="E23" s="63" t="s">
        <v>32</v>
      </c>
      <c r="F23" s="64">
        <f>D13-4+6-0.2</f>
        <v>101.8</v>
      </c>
      <c r="G23" s="76">
        <v>4.5</v>
      </c>
      <c r="H23" s="61">
        <v>2</v>
      </c>
    </row>
    <row r="24" spans="1:8" ht="15" x14ac:dyDescent="0.25">
      <c r="A24" s="8" t="s">
        <v>37</v>
      </c>
      <c r="B24" s="22"/>
      <c r="C24" s="22"/>
      <c r="D24" s="3" t="s">
        <v>35</v>
      </c>
      <c r="E24" s="3"/>
      <c r="F24" s="3"/>
      <c r="G24" s="77" t="s">
        <v>36</v>
      </c>
      <c r="H24" s="65" t="s">
        <v>36</v>
      </c>
    </row>
    <row r="25" spans="1:8" x14ac:dyDescent="0.2">
      <c r="A25" s="8" t="s">
        <v>38</v>
      </c>
      <c r="B25" s="22"/>
      <c r="C25" s="22"/>
      <c r="D25" s="60">
        <f>D13+10.2</f>
        <v>110.2</v>
      </c>
      <c r="E25" s="22"/>
      <c r="F25" s="59"/>
      <c r="G25" s="76"/>
      <c r="H25" s="61">
        <v>2</v>
      </c>
    </row>
    <row r="26" spans="1:8" x14ac:dyDescent="0.2">
      <c r="A26" s="8"/>
      <c r="B26" s="8"/>
      <c r="C26" s="8"/>
      <c r="D26" s="22"/>
      <c r="E26" s="22"/>
      <c r="F26" s="22"/>
      <c r="G26" s="22"/>
      <c r="H26" s="61"/>
    </row>
    <row r="27" spans="1:8" x14ac:dyDescent="0.2">
      <c r="A27" s="23"/>
      <c r="B27" s="23"/>
      <c r="C27" s="23"/>
      <c r="D27" s="23"/>
      <c r="E27" s="23"/>
      <c r="F27" s="23"/>
      <c r="G27" s="23"/>
      <c r="H27" s="23"/>
    </row>
    <row r="28" spans="1:8" x14ac:dyDescent="0.2">
      <c r="A28" s="66" t="s">
        <v>39</v>
      </c>
      <c r="B28" s="8"/>
      <c r="C28" s="8"/>
      <c r="D28" s="22"/>
      <c r="E28" s="22"/>
      <c r="F28" s="22"/>
      <c r="G28" s="22"/>
      <c r="H28" s="22"/>
    </row>
    <row r="29" spans="1:8" x14ac:dyDescent="0.2">
      <c r="A29" s="22" t="s">
        <v>91</v>
      </c>
      <c r="B29" s="8"/>
      <c r="C29" s="8"/>
      <c r="D29" s="22"/>
      <c r="E29" s="22"/>
      <c r="F29" s="22"/>
      <c r="G29" s="22"/>
      <c r="H29" s="22"/>
    </row>
    <row r="30" spans="1:8" x14ac:dyDescent="0.2">
      <c r="A30" s="22" t="s">
        <v>92</v>
      </c>
      <c r="B30" s="8"/>
      <c r="C30" s="8"/>
      <c r="D30" s="22"/>
      <c r="E30" s="22"/>
      <c r="F30" s="22"/>
      <c r="G30" s="22"/>
      <c r="H30" s="22"/>
    </row>
    <row r="31" spans="1:8" x14ac:dyDescent="0.2">
      <c r="A31" s="23" t="s">
        <v>93</v>
      </c>
      <c r="B31" s="23"/>
      <c r="C31" s="23"/>
      <c r="D31" s="23"/>
      <c r="E31" s="23"/>
      <c r="F31" s="23"/>
      <c r="G31" s="23"/>
      <c r="H31" s="23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39" t="s">
        <v>87</v>
      </c>
      <c r="B52" s="40"/>
      <c r="C52" s="8"/>
      <c r="D52" s="8"/>
      <c r="E52" s="8"/>
      <c r="F52" s="8"/>
      <c r="G52" s="8"/>
      <c r="H52" s="8"/>
    </row>
    <row r="53" spans="1:8" x14ac:dyDescent="0.2">
      <c r="A53" s="39" t="s">
        <v>87</v>
      </c>
      <c r="B53" s="40"/>
      <c r="C53" s="8"/>
      <c r="D53" s="8"/>
      <c r="E53" s="8"/>
      <c r="F53" s="8"/>
      <c r="G53" s="8"/>
      <c r="H53" s="8"/>
    </row>
    <row r="54" spans="1:8" x14ac:dyDescent="0.2">
      <c r="A54" s="8"/>
      <c r="B54" s="8"/>
      <c r="C54" s="8"/>
      <c r="D54" s="8"/>
      <c r="E54" s="8"/>
      <c r="F54" s="8"/>
      <c r="G54" s="8"/>
      <c r="H54" s="8"/>
    </row>
    <row r="55" spans="1:8" x14ac:dyDescent="0.2">
      <c r="A55" s="8"/>
      <c r="B55" s="8"/>
      <c r="C55" s="8"/>
      <c r="D55" s="8"/>
      <c r="E55" s="8"/>
      <c r="F55" s="8"/>
      <c r="G55" s="8"/>
      <c r="H55" s="8"/>
    </row>
    <row r="56" spans="1:8" ht="18" x14ac:dyDescent="0.25">
      <c r="A56" s="67" t="s">
        <v>53</v>
      </c>
      <c r="B56" s="5"/>
      <c r="C56" s="5"/>
      <c r="D56" s="5"/>
      <c r="E56" s="5"/>
      <c r="F56" s="5"/>
      <c r="G56" s="5"/>
      <c r="H56" s="5"/>
    </row>
    <row r="57" spans="1:8" x14ac:dyDescent="0.2">
      <c r="A57" s="8"/>
      <c r="B57" s="8"/>
      <c r="C57" s="8"/>
      <c r="D57" s="8"/>
      <c r="E57" s="8"/>
      <c r="F57" s="8"/>
      <c r="G57" s="8"/>
      <c r="H57" s="8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68" t="s">
        <v>42</v>
      </c>
      <c r="B81" s="78"/>
      <c r="C81" s="69"/>
      <c r="D81" s="68" t="s">
        <v>43</v>
      </c>
      <c r="E81" s="78"/>
      <c r="F81" s="69"/>
      <c r="G81" s="8"/>
      <c r="H81" s="8"/>
    </row>
    <row r="82" spans="1:8" x14ac:dyDescent="0.2">
      <c r="A82" s="70" t="s">
        <v>44</v>
      </c>
      <c r="B82" s="79"/>
      <c r="C82" s="71"/>
      <c r="D82" s="70" t="s">
        <v>45</v>
      </c>
      <c r="E82" s="79"/>
      <c r="F82" s="71"/>
      <c r="G82" s="8"/>
      <c r="H82" s="8"/>
    </row>
    <row r="83" spans="1:8" x14ac:dyDescent="0.2">
      <c r="A83" s="13"/>
      <c r="B83" s="22"/>
      <c r="C83" s="14"/>
      <c r="D83" s="13"/>
      <c r="E83" s="22"/>
      <c r="F83" s="14"/>
      <c r="G83" s="8"/>
      <c r="H83" s="8"/>
    </row>
    <row r="84" spans="1:8" x14ac:dyDescent="0.2">
      <c r="A84" s="13" t="s">
        <v>46</v>
      </c>
      <c r="B84" s="22"/>
      <c r="C84" s="80"/>
      <c r="D84" s="1" t="s">
        <v>54</v>
      </c>
      <c r="E84" s="1"/>
      <c r="F84" s="1"/>
      <c r="G84" s="8"/>
      <c r="H84" s="8"/>
    </row>
    <row r="85" spans="1:8" x14ac:dyDescent="0.2">
      <c r="A85" s="13" t="s">
        <v>48</v>
      </c>
      <c r="B85" s="22"/>
      <c r="C85" s="80"/>
      <c r="D85" s="1" t="s">
        <v>55</v>
      </c>
      <c r="E85" s="1"/>
      <c r="F85" s="1"/>
      <c r="G85" s="8"/>
      <c r="H85" s="8"/>
    </row>
    <row r="86" spans="1:8" x14ac:dyDescent="0.2">
      <c r="A86" s="13" t="s">
        <v>50</v>
      </c>
      <c r="B86" s="22"/>
      <c r="C86" s="80"/>
      <c r="D86" s="1" t="s">
        <v>56</v>
      </c>
      <c r="E86" s="1"/>
      <c r="F86" s="1"/>
      <c r="G86" s="8"/>
      <c r="H86" s="8"/>
    </row>
    <row r="87" spans="1:8" x14ac:dyDescent="0.2">
      <c r="A87" s="13" t="s">
        <v>51</v>
      </c>
      <c r="B87" s="22"/>
      <c r="C87" s="80"/>
      <c r="D87" s="1" t="s">
        <v>35</v>
      </c>
      <c r="E87" s="1"/>
      <c r="F87" s="1"/>
      <c r="G87" s="8"/>
      <c r="H87" s="8"/>
    </row>
    <row r="88" spans="1:8" x14ac:dyDescent="0.2">
      <c r="A88" s="15"/>
      <c r="B88" s="23"/>
      <c r="C88" s="16"/>
      <c r="D88" s="15"/>
      <c r="E88" s="23"/>
      <c r="F88" s="16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8"/>
      <c r="B94" s="8"/>
      <c r="C94" s="8"/>
      <c r="D94" s="8"/>
      <c r="E94" s="8"/>
      <c r="F94" s="8"/>
      <c r="G94" s="8"/>
      <c r="H94" s="8"/>
    </row>
    <row r="95" spans="1:8" x14ac:dyDescent="0.2">
      <c r="A95" s="8"/>
      <c r="B95" s="8"/>
      <c r="C95" s="8"/>
      <c r="D95" s="8"/>
      <c r="E95" s="8"/>
      <c r="F95" s="8"/>
      <c r="G95" s="8"/>
      <c r="H95" s="8"/>
    </row>
    <row r="96" spans="1:8" x14ac:dyDescent="0.2">
      <c r="A96" s="8"/>
      <c r="B96" s="8"/>
      <c r="C96" s="8"/>
      <c r="D96" s="8"/>
      <c r="E96" s="8"/>
      <c r="F96" s="8"/>
      <c r="G96" s="8"/>
      <c r="H96" s="8"/>
    </row>
    <row r="97" spans="1:8" x14ac:dyDescent="0.2">
      <c r="A97" s="8"/>
      <c r="B97" s="8"/>
      <c r="C97" s="8"/>
      <c r="D97" s="8"/>
      <c r="E97" s="8"/>
      <c r="F97" s="8"/>
      <c r="G97" s="8"/>
      <c r="H97" s="8"/>
    </row>
    <row r="98" spans="1:8" x14ac:dyDescent="0.2">
      <c r="A98" s="8"/>
      <c r="B98" s="8"/>
      <c r="C98" s="8"/>
      <c r="D98" s="8"/>
      <c r="E98" s="8"/>
      <c r="F98" s="8"/>
      <c r="G98" s="8"/>
      <c r="H98" s="8"/>
    </row>
    <row r="99" spans="1:8" x14ac:dyDescent="0.2">
      <c r="A99" s="8"/>
      <c r="B99" s="8"/>
      <c r="C99" s="8"/>
      <c r="D99" s="8"/>
      <c r="E99" s="8"/>
      <c r="F99" s="8"/>
      <c r="G99" s="8"/>
      <c r="H99" s="8"/>
    </row>
    <row r="100" spans="1:8" x14ac:dyDescent="0.2">
      <c r="A100" s="8"/>
      <c r="B100" s="8"/>
      <c r="C100" s="8"/>
      <c r="D100" s="8"/>
      <c r="E100" s="8"/>
      <c r="F100" s="8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39" t="s">
        <v>87</v>
      </c>
      <c r="B106" s="40"/>
      <c r="C106" s="8"/>
      <c r="D106" s="8"/>
      <c r="E106" s="8"/>
      <c r="F106" s="8"/>
      <c r="G106" s="8"/>
      <c r="H106" s="8"/>
    </row>
  </sheetData>
  <sheetProtection sheet="1" objects="1" scenarios="1"/>
  <mergeCells count="6">
    <mergeCell ref="D87:F87"/>
    <mergeCell ref="D18:F18"/>
    <mergeCell ref="D24:F24"/>
    <mergeCell ref="D84:F84"/>
    <mergeCell ref="D85:F85"/>
    <mergeCell ref="D86:F86"/>
  </mergeCells>
  <hyperlinks>
    <hyperlink ref="A1" location="'ALU-COMPACT'!A1" display="Zurück zu ALU-COMPACT" xr:uid="{00000000-0004-0000-0B00-000000000000}"/>
    <hyperlink ref="A52" location="'ALU-COMPACT'!A1" display="Zurück zu ALU-COMPACT" xr:uid="{00000000-0004-0000-0B00-000001000000}"/>
    <hyperlink ref="A53" location="'ALU-COMPACT'!A1" display="Zurück zu ALU-COMPACT" xr:uid="{00000000-0004-0000-0B00-000002000000}"/>
    <hyperlink ref="A106" location="'ALU-COMPACT'!A1" display="Zurück zu ALU-COMPACT" xr:uid="{00000000-0004-0000-0B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06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9" t="s">
        <v>87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35" t="s">
        <v>95</v>
      </c>
      <c r="B3" s="36"/>
      <c r="C3" s="36"/>
      <c r="D3" s="36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8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7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0"/>
      <c r="D11" s="51">
        <v>160</v>
      </c>
      <c r="E11" s="48" t="s">
        <v>24</v>
      </c>
      <c r="F11" s="52"/>
      <c r="G11" s="48"/>
      <c r="H11" s="49"/>
    </row>
    <row r="12" spans="1:8" x14ac:dyDescent="0.2">
      <c r="A12" s="46"/>
      <c r="B12" s="50"/>
      <c r="C12" s="50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0"/>
      <c r="D13" s="51">
        <v>100</v>
      </c>
      <c r="E13" s="48" t="s">
        <v>24</v>
      </c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8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6"/>
      <c r="C18" s="56"/>
      <c r="D18" s="2" t="s">
        <v>28</v>
      </c>
      <c r="E18" s="2"/>
      <c r="F18" s="2"/>
      <c r="G18" s="75" t="s">
        <v>89</v>
      </c>
      <c r="H18" s="56" t="s">
        <v>29</v>
      </c>
    </row>
    <row r="19" spans="1:8" x14ac:dyDescent="0.2">
      <c r="A19" s="8" t="s">
        <v>30</v>
      </c>
      <c r="B19" s="59"/>
      <c r="C19" s="22"/>
      <c r="D19" s="60">
        <f>D11+0.2</f>
        <v>160.19999999999999</v>
      </c>
      <c r="E19" s="22"/>
      <c r="F19" s="59"/>
      <c r="G19" s="76"/>
      <c r="H19" s="61">
        <v>2</v>
      </c>
    </row>
    <row r="20" spans="1:8" x14ac:dyDescent="0.2">
      <c r="A20" s="8" t="s">
        <v>90</v>
      </c>
      <c r="B20" s="22"/>
      <c r="C20" s="22"/>
      <c r="D20" s="60">
        <f>D13-4.3</f>
        <v>95.7</v>
      </c>
      <c r="E20" s="22"/>
      <c r="F20" s="59"/>
      <c r="G20" s="76"/>
      <c r="H20" s="61">
        <v>4</v>
      </c>
    </row>
    <row r="21" spans="1:8" ht="15" x14ac:dyDescent="0.25">
      <c r="A21" s="8" t="s">
        <v>31</v>
      </c>
      <c r="B21" s="22"/>
      <c r="C21" s="22"/>
      <c r="D21" s="62">
        <f>D11</f>
        <v>160</v>
      </c>
      <c r="E21" s="63" t="s">
        <v>32</v>
      </c>
      <c r="F21" s="64">
        <f>D13-4+17.2-0.2</f>
        <v>113</v>
      </c>
      <c r="G21" s="76">
        <v>4</v>
      </c>
      <c r="H21" s="61">
        <v>2</v>
      </c>
    </row>
    <row r="22" spans="1:8" ht="15" x14ac:dyDescent="0.25">
      <c r="A22" s="8" t="s">
        <v>33</v>
      </c>
      <c r="B22" s="22"/>
      <c r="C22" s="22"/>
      <c r="D22" s="62">
        <f>D11</f>
        <v>160</v>
      </c>
      <c r="E22" s="63" t="s">
        <v>32</v>
      </c>
      <c r="F22" s="64">
        <f>D13-4+13-0.2</f>
        <v>108.8</v>
      </c>
      <c r="G22" s="76">
        <v>4</v>
      </c>
      <c r="H22" s="61">
        <v>2</v>
      </c>
    </row>
    <row r="23" spans="1:8" ht="15" x14ac:dyDescent="0.25">
      <c r="A23" s="8" t="s">
        <v>34</v>
      </c>
      <c r="B23" s="22"/>
      <c r="C23" s="22"/>
      <c r="D23" s="62">
        <f>D11</f>
        <v>160</v>
      </c>
      <c r="E23" s="63" t="s">
        <v>32</v>
      </c>
      <c r="F23" s="64">
        <f>D13-4+9-0.2</f>
        <v>104.8</v>
      </c>
      <c r="G23" s="76">
        <v>4.5</v>
      </c>
      <c r="H23" s="61">
        <v>2</v>
      </c>
    </row>
    <row r="24" spans="1:8" ht="15" x14ac:dyDescent="0.25">
      <c r="A24" s="8" t="s">
        <v>37</v>
      </c>
      <c r="B24" s="22"/>
      <c r="C24" s="22"/>
      <c r="D24" s="62">
        <f>D11</f>
        <v>160</v>
      </c>
      <c r="E24" s="63" t="s">
        <v>32</v>
      </c>
      <c r="F24" s="64">
        <f>D13-4+5-0.2</f>
        <v>100.8</v>
      </c>
      <c r="G24" s="76">
        <v>5</v>
      </c>
      <c r="H24" s="61">
        <v>2</v>
      </c>
    </row>
    <row r="25" spans="1:8" x14ac:dyDescent="0.2">
      <c r="A25" s="8" t="s">
        <v>38</v>
      </c>
      <c r="B25" s="22"/>
      <c r="C25" s="22"/>
      <c r="D25" s="60">
        <f>D13+10.2</f>
        <v>110.2</v>
      </c>
      <c r="E25" s="22"/>
      <c r="F25" s="59"/>
      <c r="G25" s="76"/>
      <c r="H25" s="61">
        <v>2</v>
      </c>
    </row>
    <row r="26" spans="1:8" x14ac:dyDescent="0.2">
      <c r="A26" s="8"/>
      <c r="B26" s="8"/>
      <c r="C26" s="8"/>
      <c r="D26" s="22"/>
      <c r="E26" s="22"/>
      <c r="F26" s="22"/>
      <c r="G26" s="22"/>
      <c r="H26" s="61"/>
    </row>
    <row r="27" spans="1:8" x14ac:dyDescent="0.2">
      <c r="A27" s="23"/>
      <c r="B27" s="23"/>
      <c r="C27" s="23"/>
      <c r="D27" s="23"/>
      <c r="E27" s="23"/>
      <c r="F27" s="23"/>
      <c r="G27" s="23"/>
      <c r="H27" s="23"/>
    </row>
    <row r="28" spans="1:8" x14ac:dyDescent="0.2">
      <c r="A28" s="66" t="s">
        <v>39</v>
      </c>
      <c r="B28" s="8"/>
      <c r="C28" s="8"/>
      <c r="D28" s="22"/>
      <c r="E28" s="22"/>
      <c r="F28" s="22"/>
      <c r="G28" s="22"/>
      <c r="H28" s="22"/>
    </row>
    <row r="29" spans="1:8" x14ac:dyDescent="0.2">
      <c r="A29" s="22" t="s">
        <v>91</v>
      </c>
      <c r="B29" s="8"/>
      <c r="C29" s="8"/>
      <c r="D29" s="22"/>
      <c r="E29" s="22"/>
      <c r="F29" s="22"/>
      <c r="G29" s="22"/>
      <c r="H29" s="22"/>
    </row>
    <row r="30" spans="1:8" x14ac:dyDescent="0.2">
      <c r="A30" s="22" t="s">
        <v>92</v>
      </c>
      <c r="B30" s="8"/>
      <c r="C30" s="8"/>
      <c r="D30" s="22"/>
      <c r="E30" s="22"/>
      <c r="F30" s="22"/>
      <c r="G30" s="22"/>
      <c r="H30" s="22"/>
    </row>
    <row r="31" spans="1:8" x14ac:dyDescent="0.2">
      <c r="A31" s="23" t="s">
        <v>93</v>
      </c>
      <c r="B31" s="23"/>
      <c r="C31" s="23"/>
      <c r="D31" s="23"/>
      <c r="E31" s="23"/>
      <c r="F31" s="23"/>
      <c r="G31" s="23"/>
      <c r="H31" s="23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39" t="s">
        <v>87</v>
      </c>
      <c r="B52" s="40"/>
      <c r="C52" s="8"/>
      <c r="D52" s="8"/>
      <c r="E52" s="8"/>
      <c r="F52" s="8"/>
      <c r="G52" s="8"/>
      <c r="H52" s="8"/>
    </row>
    <row r="53" spans="1:8" x14ac:dyDescent="0.2">
      <c r="A53" s="39" t="s">
        <v>87</v>
      </c>
      <c r="B53" s="40"/>
      <c r="C53" s="8"/>
      <c r="D53" s="8"/>
      <c r="E53" s="8"/>
      <c r="F53" s="8"/>
      <c r="G53" s="8"/>
      <c r="H53" s="8"/>
    </row>
    <row r="54" spans="1:8" x14ac:dyDescent="0.2">
      <c r="A54" s="8"/>
      <c r="B54" s="8"/>
      <c r="C54" s="8"/>
      <c r="D54" s="8"/>
      <c r="E54" s="8"/>
      <c r="F54" s="8"/>
      <c r="G54" s="8"/>
      <c r="H54" s="8"/>
    </row>
    <row r="55" spans="1:8" x14ac:dyDescent="0.2">
      <c r="A55" s="8"/>
      <c r="B55" s="8"/>
      <c r="C55" s="8"/>
      <c r="D55" s="8"/>
      <c r="E55" s="8"/>
      <c r="F55" s="8"/>
      <c r="G55" s="8"/>
      <c r="H55" s="8"/>
    </row>
    <row r="56" spans="1:8" ht="18" x14ac:dyDescent="0.25">
      <c r="A56" s="67" t="s">
        <v>58</v>
      </c>
      <c r="B56" s="5"/>
      <c r="C56" s="5"/>
      <c r="D56" s="5"/>
      <c r="E56" s="5"/>
      <c r="F56" s="5"/>
      <c r="G56" s="5"/>
      <c r="H56" s="5"/>
    </row>
    <row r="57" spans="1:8" x14ac:dyDescent="0.2">
      <c r="A57" s="8"/>
      <c r="B57" s="8"/>
      <c r="C57" s="8"/>
      <c r="D57" s="8"/>
      <c r="E57" s="8"/>
      <c r="F57" s="8"/>
      <c r="G57" s="8"/>
      <c r="H57" s="8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68" t="s">
        <v>42</v>
      </c>
      <c r="B93" s="78"/>
      <c r="C93" s="69"/>
      <c r="D93" s="68" t="s">
        <v>43</v>
      </c>
      <c r="E93" s="78"/>
      <c r="F93" s="69"/>
      <c r="G93" s="8"/>
      <c r="H93" s="8"/>
    </row>
    <row r="94" spans="1:8" x14ac:dyDescent="0.2">
      <c r="A94" s="70" t="s">
        <v>44</v>
      </c>
      <c r="B94" s="79"/>
      <c r="C94" s="71"/>
      <c r="D94" s="70" t="s">
        <v>45</v>
      </c>
      <c r="E94" s="79"/>
      <c r="F94" s="71"/>
      <c r="G94" s="8"/>
      <c r="H94" s="8"/>
    </row>
    <row r="95" spans="1:8" x14ac:dyDescent="0.2">
      <c r="A95" s="13"/>
      <c r="B95" s="22"/>
      <c r="C95" s="14"/>
      <c r="D95" s="13"/>
      <c r="E95" s="22"/>
      <c r="F95" s="14"/>
      <c r="G95" s="8"/>
      <c r="H95" s="8"/>
    </row>
    <row r="96" spans="1:8" x14ac:dyDescent="0.2">
      <c r="A96" s="13" t="s">
        <v>46</v>
      </c>
      <c r="B96" s="22"/>
      <c r="C96" s="80"/>
      <c r="D96" s="1" t="s">
        <v>59</v>
      </c>
      <c r="E96" s="1"/>
      <c r="F96" s="1"/>
      <c r="G96" s="8"/>
      <c r="H96" s="8"/>
    </row>
    <row r="97" spans="1:8" x14ac:dyDescent="0.2">
      <c r="A97" s="13" t="s">
        <v>48</v>
      </c>
      <c r="B97" s="22"/>
      <c r="C97" s="80"/>
      <c r="D97" s="1" t="s">
        <v>60</v>
      </c>
      <c r="E97" s="1"/>
      <c r="F97" s="1"/>
      <c r="G97" s="8"/>
      <c r="H97" s="8"/>
    </row>
    <row r="98" spans="1:8" x14ac:dyDescent="0.2">
      <c r="A98" s="13" t="s">
        <v>50</v>
      </c>
      <c r="B98" s="22"/>
      <c r="C98" s="80"/>
      <c r="D98" s="1" t="s">
        <v>61</v>
      </c>
      <c r="E98" s="1"/>
      <c r="F98" s="1"/>
      <c r="G98" s="8"/>
      <c r="H98" s="8"/>
    </row>
    <row r="99" spans="1:8" x14ac:dyDescent="0.2">
      <c r="A99" s="13" t="s">
        <v>51</v>
      </c>
      <c r="B99" s="22"/>
      <c r="C99" s="80"/>
      <c r="D99" s="1" t="s">
        <v>62</v>
      </c>
      <c r="E99" s="1"/>
      <c r="F99" s="1"/>
      <c r="G99" s="8"/>
      <c r="H99" s="8"/>
    </row>
    <row r="100" spans="1:8" x14ac:dyDescent="0.2">
      <c r="A100" s="15"/>
      <c r="B100" s="23"/>
      <c r="C100" s="16"/>
      <c r="D100" s="15"/>
      <c r="E100" s="23"/>
      <c r="F100" s="16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39" t="s">
        <v>87</v>
      </c>
      <c r="B106" s="40"/>
      <c r="C106" s="8"/>
      <c r="D106" s="8"/>
      <c r="E106" s="8"/>
      <c r="F106" s="8"/>
      <c r="G106" s="8"/>
      <c r="H106" s="8"/>
    </row>
  </sheetData>
  <sheetProtection sheet="1" objects="1" scenarios="1"/>
  <mergeCells count="5">
    <mergeCell ref="D18:F18"/>
    <mergeCell ref="D96:F96"/>
    <mergeCell ref="D97:F97"/>
    <mergeCell ref="D98:F98"/>
    <mergeCell ref="D99:F99"/>
  </mergeCells>
  <hyperlinks>
    <hyperlink ref="A1" location="'ALU-COMPACT'!A1" display="Zurück zu ALU-COMPACT" xr:uid="{00000000-0004-0000-0C00-000000000000}"/>
    <hyperlink ref="A52" location="'ALU-COMPACT'!A1" display="Zurück zu ALU-COMPACT" xr:uid="{00000000-0004-0000-0C00-000001000000}"/>
    <hyperlink ref="A53" location="'ALU-COMPACT'!A1" display="Zurück zu ALU-COMPACT" xr:uid="{00000000-0004-0000-0C00-000002000000}"/>
    <hyperlink ref="A106" location="'ALU-COMPACT'!A1" display="Zurück zu ALU-COMPACT" xr:uid="{00000000-0004-0000-0C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06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9" t="s">
        <v>87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35" t="s">
        <v>96</v>
      </c>
      <c r="B3" s="36"/>
      <c r="C3" s="36"/>
      <c r="D3" s="36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8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7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0"/>
      <c r="D11" s="51">
        <v>160</v>
      </c>
      <c r="E11" s="48" t="s">
        <v>24</v>
      </c>
      <c r="F11" s="52"/>
      <c r="G11" s="48"/>
      <c r="H11" s="49"/>
    </row>
    <row r="12" spans="1:8" x14ac:dyDescent="0.2">
      <c r="A12" s="46"/>
      <c r="B12" s="50"/>
      <c r="C12" s="50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0"/>
      <c r="D13" s="51">
        <v>200</v>
      </c>
      <c r="E13" s="48" t="s">
        <v>24</v>
      </c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8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6"/>
      <c r="C18" s="56"/>
      <c r="D18" s="2" t="s">
        <v>28</v>
      </c>
      <c r="E18" s="2"/>
      <c r="F18" s="2"/>
      <c r="G18" s="75" t="s">
        <v>89</v>
      </c>
      <c r="H18" s="56" t="s">
        <v>29</v>
      </c>
    </row>
    <row r="19" spans="1:8" x14ac:dyDescent="0.2">
      <c r="A19" s="8" t="s">
        <v>30</v>
      </c>
      <c r="B19" s="59"/>
      <c r="C19" s="22"/>
      <c r="D19" s="60">
        <f>D11+0.2</f>
        <v>160.19999999999999</v>
      </c>
      <c r="E19" s="22"/>
      <c r="F19" s="59"/>
      <c r="G19" s="76"/>
      <c r="H19" s="61">
        <v>2</v>
      </c>
    </row>
    <row r="20" spans="1:8" x14ac:dyDescent="0.2">
      <c r="A20" s="8" t="s">
        <v>90</v>
      </c>
      <c r="B20" s="22"/>
      <c r="C20" s="22"/>
      <c r="D20" s="60">
        <f>D13-4.3</f>
        <v>195.7</v>
      </c>
      <c r="E20" s="22"/>
      <c r="F20" s="59"/>
      <c r="G20" s="76"/>
      <c r="H20" s="61">
        <v>4</v>
      </c>
    </row>
    <row r="21" spans="1:8" ht="15" x14ac:dyDescent="0.25">
      <c r="A21" s="8" t="s">
        <v>31</v>
      </c>
      <c r="B21" s="22"/>
      <c r="C21" s="22"/>
      <c r="D21" s="62">
        <f>D11</f>
        <v>160</v>
      </c>
      <c r="E21" s="63" t="s">
        <v>32</v>
      </c>
      <c r="F21" s="64">
        <f>D13-4+17.2-0.2</f>
        <v>213</v>
      </c>
      <c r="G21" s="76">
        <v>4</v>
      </c>
      <c r="H21" s="61">
        <v>2</v>
      </c>
    </row>
    <row r="22" spans="1:8" ht="15" x14ac:dyDescent="0.25">
      <c r="A22" s="8" t="s">
        <v>33</v>
      </c>
      <c r="B22" s="22"/>
      <c r="C22" s="22"/>
      <c r="D22" s="62">
        <f>D11</f>
        <v>160</v>
      </c>
      <c r="E22" s="63" t="s">
        <v>32</v>
      </c>
      <c r="F22" s="64">
        <f>D13-4+13-0.2</f>
        <v>208.8</v>
      </c>
      <c r="G22" s="76">
        <v>4</v>
      </c>
      <c r="H22" s="61">
        <v>2</v>
      </c>
    </row>
    <row r="23" spans="1:8" ht="15" x14ac:dyDescent="0.25">
      <c r="A23" s="8" t="s">
        <v>34</v>
      </c>
      <c r="B23" s="22"/>
      <c r="C23" s="22"/>
      <c r="D23" s="62">
        <f>D11</f>
        <v>160</v>
      </c>
      <c r="E23" s="63" t="s">
        <v>32</v>
      </c>
      <c r="F23" s="64">
        <f>D13-4+9-0.2</f>
        <v>204.8</v>
      </c>
      <c r="G23" s="76">
        <v>4.5</v>
      </c>
      <c r="H23" s="61">
        <v>2</v>
      </c>
    </row>
    <row r="24" spans="1:8" ht="15" x14ac:dyDescent="0.25">
      <c r="A24" s="8" t="s">
        <v>37</v>
      </c>
      <c r="B24" s="22"/>
      <c r="C24" s="22"/>
      <c r="D24" s="62">
        <f>D11</f>
        <v>160</v>
      </c>
      <c r="E24" s="63" t="s">
        <v>32</v>
      </c>
      <c r="F24" s="64">
        <f>D13-4+5-0.2</f>
        <v>200.8</v>
      </c>
      <c r="G24" s="76">
        <v>5</v>
      </c>
      <c r="H24" s="61">
        <v>2</v>
      </c>
    </row>
    <row r="25" spans="1:8" x14ac:dyDescent="0.2">
      <c r="A25" s="8" t="s">
        <v>38</v>
      </c>
      <c r="B25" s="22"/>
      <c r="C25" s="22"/>
      <c r="D25" s="60">
        <f>D13+10.2</f>
        <v>210.2</v>
      </c>
      <c r="E25" s="22"/>
      <c r="F25" s="59"/>
      <c r="G25" s="76"/>
      <c r="H25" s="61">
        <v>2</v>
      </c>
    </row>
    <row r="26" spans="1:8" x14ac:dyDescent="0.2">
      <c r="A26" s="8"/>
      <c r="B26" s="8"/>
      <c r="C26" s="8"/>
      <c r="D26" s="22"/>
      <c r="E26" s="22"/>
      <c r="F26" s="22"/>
      <c r="G26" s="22"/>
      <c r="H26" s="61"/>
    </row>
    <row r="27" spans="1:8" x14ac:dyDescent="0.2">
      <c r="A27" s="23"/>
      <c r="B27" s="23"/>
      <c r="C27" s="23"/>
      <c r="D27" s="23"/>
      <c r="E27" s="23"/>
      <c r="F27" s="23"/>
      <c r="G27" s="23"/>
      <c r="H27" s="23"/>
    </row>
    <row r="28" spans="1:8" x14ac:dyDescent="0.2">
      <c r="A28" s="66" t="s">
        <v>39</v>
      </c>
      <c r="B28" s="8"/>
      <c r="C28" s="8"/>
      <c r="D28" s="22"/>
      <c r="E28" s="22"/>
      <c r="F28" s="22"/>
      <c r="G28" s="22"/>
      <c r="H28" s="22"/>
    </row>
    <row r="29" spans="1:8" x14ac:dyDescent="0.2">
      <c r="A29" s="22" t="s">
        <v>91</v>
      </c>
      <c r="B29" s="8"/>
      <c r="C29" s="8"/>
      <c r="D29" s="22"/>
      <c r="E29" s="22"/>
      <c r="F29" s="22"/>
      <c r="G29" s="22"/>
      <c r="H29" s="22"/>
    </row>
    <row r="30" spans="1:8" x14ac:dyDescent="0.2">
      <c r="A30" s="22" t="s">
        <v>92</v>
      </c>
      <c r="B30" s="8"/>
      <c r="C30" s="8"/>
      <c r="D30" s="22"/>
      <c r="E30" s="22"/>
      <c r="F30" s="22"/>
      <c r="G30" s="22"/>
      <c r="H30" s="22"/>
    </row>
    <row r="31" spans="1:8" x14ac:dyDescent="0.2">
      <c r="A31" s="23" t="s">
        <v>93</v>
      </c>
      <c r="B31" s="23"/>
      <c r="C31" s="23"/>
      <c r="D31" s="23"/>
      <c r="E31" s="23"/>
      <c r="F31" s="23"/>
      <c r="G31" s="23"/>
      <c r="H31" s="23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39" t="s">
        <v>87</v>
      </c>
      <c r="B52" s="40"/>
      <c r="C52" s="8"/>
      <c r="D52" s="8"/>
      <c r="E52" s="8"/>
      <c r="F52" s="8"/>
      <c r="G52" s="8"/>
      <c r="H52" s="8"/>
    </row>
    <row r="53" spans="1:8" x14ac:dyDescent="0.2">
      <c r="A53" s="39" t="s">
        <v>87</v>
      </c>
      <c r="B53" s="40"/>
      <c r="C53" s="8"/>
      <c r="D53" s="8"/>
      <c r="E53" s="8"/>
      <c r="F53" s="8"/>
      <c r="G53" s="8"/>
      <c r="H53" s="8"/>
    </row>
    <row r="54" spans="1:8" x14ac:dyDescent="0.2">
      <c r="A54" s="8"/>
      <c r="B54" s="8"/>
      <c r="C54" s="8"/>
      <c r="D54" s="8"/>
      <c r="E54" s="8"/>
      <c r="F54" s="8"/>
      <c r="G54" s="8"/>
      <c r="H54" s="8"/>
    </row>
    <row r="55" spans="1:8" x14ac:dyDescent="0.2">
      <c r="A55" s="8"/>
      <c r="B55" s="8"/>
      <c r="C55" s="8"/>
      <c r="D55" s="8"/>
      <c r="E55" s="8"/>
      <c r="F55" s="8"/>
      <c r="G55" s="8"/>
      <c r="H55" s="8"/>
    </row>
    <row r="56" spans="1:8" ht="18" x14ac:dyDescent="0.25">
      <c r="A56" s="67" t="s">
        <v>64</v>
      </c>
      <c r="B56" s="5"/>
      <c r="C56" s="5"/>
      <c r="D56" s="5"/>
      <c r="E56" s="5"/>
      <c r="F56" s="5"/>
      <c r="G56" s="5"/>
      <c r="H56" s="5"/>
    </row>
    <row r="57" spans="1:8" x14ac:dyDescent="0.2">
      <c r="A57" s="8"/>
      <c r="B57" s="8"/>
      <c r="C57" s="8"/>
      <c r="D57" s="8"/>
      <c r="E57" s="8"/>
      <c r="F57" s="8"/>
      <c r="G57" s="8"/>
      <c r="H57" s="8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68" t="s">
        <v>42</v>
      </c>
      <c r="B91" s="78"/>
      <c r="C91" s="69"/>
      <c r="D91" s="68" t="s">
        <v>43</v>
      </c>
      <c r="E91" s="78"/>
      <c r="F91" s="69"/>
      <c r="G91" s="8"/>
      <c r="H91" s="8"/>
    </row>
    <row r="92" spans="1:8" x14ac:dyDescent="0.2">
      <c r="A92" s="70" t="s">
        <v>44</v>
      </c>
      <c r="B92" s="79"/>
      <c r="C92" s="71"/>
      <c r="D92" s="70" t="s">
        <v>45</v>
      </c>
      <c r="E92" s="79"/>
      <c r="F92" s="71"/>
      <c r="G92" s="8"/>
      <c r="H92" s="8"/>
    </row>
    <row r="93" spans="1:8" x14ac:dyDescent="0.2">
      <c r="A93" s="13"/>
      <c r="B93" s="22"/>
      <c r="C93" s="14"/>
      <c r="D93" s="13"/>
      <c r="E93" s="22"/>
      <c r="F93" s="14"/>
      <c r="G93" s="8"/>
      <c r="H93" s="8"/>
    </row>
    <row r="94" spans="1:8" x14ac:dyDescent="0.2">
      <c r="A94" s="13" t="s">
        <v>46</v>
      </c>
      <c r="B94" s="22"/>
      <c r="C94" s="80"/>
      <c r="D94" s="1" t="s">
        <v>65</v>
      </c>
      <c r="E94" s="1"/>
      <c r="F94" s="1"/>
      <c r="G94" s="8"/>
      <c r="H94" s="8"/>
    </row>
    <row r="95" spans="1:8" x14ac:dyDescent="0.2">
      <c r="A95" s="13" t="s">
        <v>48</v>
      </c>
      <c r="B95" s="22"/>
      <c r="C95" s="80"/>
      <c r="D95" s="1" t="s">
        <v>66</v>
      </c>
      <c r="E95" s="1"/>
      <c r="F95" s="1"/>
      <c r="G95" s="8"/>
      <c r="H95" s="8"/>
    </row>
    <row r="96" spans="1:8" x14ac:dyDescent="0.2">
      <c r="A96" s="13" t="s">
        <v>50</v>
      </c>
      <c r="B96" s="22"/>
      <c r="C96" s="80"/>
      <c r="D96" s="1" t="s">
        <v>67</v>
      </c>
      <c r="E96" s="1"/>
      <c r="F96" s="1"/>
      <c r="G96" s="8"/>
      <c r="H96" s="8"/>
    </row>
    <row r="97" spans="1:8" x14ac:dyDescent="0.2">
      <c r="A97" s="13" t="s">
        <v>51</v>
      </c>
      <c r="B97" s="22"/>
      <c r="C97" s="80"/>
      <c r="D97" s="1" t="s">
        <v>68</v>
      </c>
      <c r="E97" s="1"/>
      <c r="F97" s="1"/>
      <c r="G97" s="8"/>
      <c r="H97" s="8"/>
    </row>
    <row r="98" spans="1:8" x14ac:dyDescent="0.2">
      <c r="A98" s="15"/>
      <c r="B98" s="23"/>
      <c r="C98" s="16"/>
      <c r="D98" s="15"/>
      <c r="E98" s="23"/>
      <c r="F98" s="16"/>
      <c r="G98" s="8"/>
      <c r="H98" s="8"/>
    </row>
    <row r="99" spans="1:8" x14ac:dyDescent="0.2">
      <c r="A99" s="8"/>
      <c r="B99" s="8"/>
      <c r="C99" s="8"/>
      <c r="D99" s="8"/>
      <c r="E99" s="8"/>
      <c r="F99" s="8"/>
      <c r="G99" s="8"/>
      <c r="H99" s="8"/>
    </row>
    <row r="100" spans="1:8" x14ac:dyDescent="0.2">
      <c r="A100" s="8"/>
      <c r="B100" s="8"/>
      <c r="C100" s="8"/>
      <c r="D100" s="8"/>
      <c r="E100" s="8"/>
      <c r="F100" s="8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39" t="s">
        <v>87</v>
      </c>
      <c r="B106" s="40"/>
      <c r="C106" s="8"/>
      <c r="D106" s="8"/>
      <c r="E106" s="8"/>
      <c r="F106" s="8"/>
      <c r="G106" s="8"/>
      <c r="H106" s="8"/>
    </row>
  </sheetData>
  <sheetProtection sheet="1" objects="1" scenarios="1"/>
  <mergeCells count="5">
    <mergeCell ref="D18:F18"/>
    <mergeCell ref="D94:F94"/>
    <mergeCell ref="D95:F95"/>
    <mergeCell ref="D96:F96"/>
    <mergeCell ref="D97:F97"/>
  </mergeCells>
  <hyperlinks>
    <hyperlink ref="A1" location="'ALU-COMPACT'!A1" display="Zurück zu ALU-COMPACT" xr:uid="{00000000-0004-0000-0D00-000000000000}"/>
    <hyperlink ref="A52" location="'ALU-COMPACT'!A1" display="Zurück zu ALU-COMPACT" xr:uid="{00000000-0004-0000-0D00-000001000000}"/>
    <hyperlink ref="A53" location="'ALU-COMPACT'!A1" display="Zurück zu ALU-COMPACT" xr:uid="{00000000-0004-0000-0D00-000002000000}"/>
    <hyperlink ref="A106" location="'ALU-COMPACT'!A1" display="Zurück zu ALU-COMPACT" xr:uid="{00000000-0004-0000-0D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06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9" t="s">
        <v>87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35" t="s">
        <v>97</v>
      </c>
      <c r="B3" s="36"/>
      <c r="C3" s="36"/>
      <c r="D3" s="36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8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7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0"/>
      <c r="D11" s="51">
        <v>160</v>
      </c>
      <c r="E11" s="48" t="s">
        <v>24</v>
      </c>
      <c r="F11" s="52"/>
      <c r="G11" s="48"/>
      <c r="H11" s="49"/>
    </row>
    <row r="12" spans="1:8" x14ac:dyDescent="0.2">
      <c r="A12" s="46"/>
      <c r="B12" s="50"/>
      <c r="C12" s="50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0"/>
      <c r="D13" s="51">
        <v>100</v>
      </c>
      <c r="E13" s="48" t="s">
        <v>24</v>
      </c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8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6"/>
      <c r="C18" s="56"/>
      <c r="D18" s="2" t="s">
        <v>28</v>
      </c>
      <c r="E18" s="2"/>
      <c r="F18" s="2"/>
      <c r="G18" s="75" t="s">
        <v>89</v>
      </c>
      <c r="H18" s="56" t="s">
        <v>29</v>
      </c>
    </row>
    <row r="19" spans="1:8" x14ac:dyDescent="0.2">
      <c r="A19" s="8" t="s">
        <v>30</v>
      </c>
      <c r="B19" s="59"/>
      <c r="C19" s="22"/>
      <c r="D19" s="60">
        <f>D11+0.2</f>
        <v>160.19999999999999</v>
      </c>
      <c r="E19" s="22"/>
      <c r="F19" s="59"/>
      <c r="G19" s="76"/>
      <c r="H19" s="61">
        <v>2</v>
      </c>
    </row>
    <row r="20" spans="1:8" x14ac:dyDescent="0.2">
      <c r="A20" s="8" t="s">
        <v>90</v>
      </c>
      <c r="B20" s="22"/>
      <c r="C20" s="22"/>
      <c r="D20" s="60">
        <f>D13-4.3</f>
        <v>95.7</v>
      </c>
      <c r="E20" s="22"/>
      <c r="F20" s="59"/>
      <c r="G20" s="76"/>
      <c r="H20" s="61">
        <v>4</v>
      </c>
    </row>
    <row r="21" spans="1:8" ht="15" x14ac:dyDescent="0.25">
      <c r="A21" s="8" t="s">
        <v>31</v>
      </c>
      <c r="B21" s="22"/>
      <c r="C21" s="22"/>
      <c r="D21" s="62">
        <f>D11</f>
        <v>160</v>
      </c>
      <c r="E21" s="63" t="s">
        <v>32</v>
      </c>
      <c r="F21" s="64">
        <f>D13-4+17.2-0.2</f>
        <v>113</v>
      </c>
      <c r="G21" s="76">
        <v>4</v>
      </c>
      <c r="H21" s="61">
        <v>2</v>
      </c>
    </row>
    <row r="22" spans="1:8" ht="15" x14ac:dyDescent="0.25">
      <c r="A22" s="8" t="s">
        <v>33</v>
      </c>
      <c r="B22" s="22"/>
      <c r="C22" s="22"/>
      <c r="D22" s="62">
        <f>D11</f>
        <v>160</v>
      </c>
      <c r="E22" s="63" t="s">
        <v>32</v>
      </c>
      <c r="F22" s="64">
        <f>D13-4+13-0.2</f>
        <v>108.8</v>
      </c>
      <c r="G22" s="76">
        <v>4</v>
      </c>
      <c r="H22" s="61">
        <v>2</v>
      </c>
    </row>
    <row r="23" spans="1:8" ht="15" x14ac:dyDescent="0.25">
      <c r="A23" s="8" t="s">
        <v>34</v>
      </c>
      <c r="B23" s="22"/>
      <c r="C23" s="22"/>
      <c r="D23" s="62">
        <f>D11</f>
        <v>160</v>
      </c>
      <c r="E23" s="63" t="s">
        <v>32</v>
      </c>
      <c r="F23" s="64">
        <f>D13-4+9-0.2</f>
        <v>104.8</v>
      </c>
      <c r="G23" s="76">
        <v>4.5</v>
      </c>
      <c r="H23" s="61">
        <v>2</v>
      </c>
    </row>
    <row r="24" spans="1:8" ht="15" x14ac:dyDescent="0.25">
      <c r="A24" s="8" t="s">
        <v>37</v>
      </c>
      <c r="B24" s="22"/>
      <c r="C24" s="22"/>
      <c r="D24" s="62">
        <f>D11</f>
        <v>160</v>
      </c>
      <c r="E24" s="63" t="s">
        <v>32</v>
      </c>
      <c r="F24" s="64">
        <f>D13-4+5-0.2</f>
        <v>100.8</v>
      </c>
      <c r="G24" s="76">
        <v>5</v>
      </c>
      <c r="H24" s="61">
        <v>2</v>
      </c>
    </row>
    <row r="25" spans="1:8" x14ac:dyDescent="0.2">
      <c r="A25" s="8" t="s">
        <v>38</v>
      </c>
      <c r="B25" s="22"/>
      <c r="C25" s="22"/>
      <c r="D25" s="60">
        <f>D13+10.2</f>
        <v>110.2</v>
      </c>
      <c r="E25" s="22"/>
      <c r="F25" s="59"/>
      <c r="G25" s="76"/>
      <c r="H25" s="61">
        <v>2</v>
      </c>
    </row>
    <row r="26" spans="1:8" x14ac:dyDescent="0.2">
      <c r="A26" s="8"/>
      <c r="B26" s="8"/>
      <c r="C26" s="8"/>
      <c r="D26" s="22"/>
      <c r="E26" s="22"/>
      <c r="F26" s="22"/>
      <c r="G26" s="22"/>
      <c r="H26" s="61"/>
    </row>
    <row r="27" spans="1:8" x14ac:dyDescent="0.2">
      <c r="A27" s="81" t="s">
        <v>39</v>
      </c>
      <c r="B27" s="20"/>
      <c r="C27" s="20"/>
      <c r="D27" s="20"/>
      <c r="E27" s="20"/>
      <c r="F27" s="20"/>
      <c r="G27" s="20"/>
      <c r="H27" s="20"/>
    </row>
    <row r="28" spans="1:8" x14ac:dyDescent="0.2">
      <c r="A28" s="22" t="s">
        <v>91</v>
      </c>
      <c r="B28" s="8"/>
      <c r="C28" s="8"/>
      <c r="D28" s="22"/>
      <c r="E28" s="22"/>
      <c r="F28" s="22"/>
      <c r="G28" s="22"/>
      <c r="H28" s="22"/>
    </row>
    <row r="29" spans="1:8" x14ac:dyDescent="0.2">
      <c r="A29" s="22" t="s">
        <v>92</v>
      </c>
      <c r="B29" s="8"/>
      <c r="C29" s="8"/>
      <c r="D29" s="22"/>
      <c r="E29" s="22"/>
      <c r="F29" s="22"/>
      <c r="G29" s="22"/>
      <c r="H29" s="22"/>
    </row>
    <row r="30" spans="1:8" x14ac:dyDescent="0.2">
      <c r="A30" s="23" t="s">
        <v>93</v>
      </c>
      <c r="B30" s="23"/>
      <c r="C30" s="23"/>
      <c r="D30" s="23"/>
      <c r="E30" s="23"/>
      <c r="F30" s="23"/>
      <c r="G30" s="23"/>
      <c r="H30" s="23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39" t="s">
        <v>87</v>
      </c>
      <c r="B52" s="40"/>
      <c r="C52" s="8"/>
      <c r="D52" s="8"/>
      <c r="E52" s="8"/>
      <c r="F52" s="8"/>
      <c r="G52" s="8"/>
      <c r="H52" s="8"/>
    </row>
    <row r="53" spans="1:8" x14ac:dyDescent="0.2">
      <c r="A53" s="39" t="s">
        <v>87</v>
      </c>
      <c r="B53" s="40"/>
      <c r="C53" s="8"/>
      <c r="D53" s="8"/>
      <c r="E53" s="8"/>
      <c r="F53" s="8"/>
      <c r="G53" s="8"/>
      <c r="H53" s="8"/>
    </row>
    <row r="54" spans="1:8" x14ac:dyDescent="0.2">
      <c r="A54" s="8"/>
      <c r="B54" s="8"/>
      <c r="C54" s="8"/>
      <c r="D54" s="8"/>
      <c r="E54" s="8"/>
      <c r="F54" s="8"/>
      <c r="G54" s="8"/>
      <c r="H54" s="8"/>
    </row>
    <row r="55" spans="1:8" x14ac:dyDescent="0.2">
      <c r="A55" s="8"/>
      <c r="B55" s="8"/>
      <c r="C55" s="8"/>
      <c r="D55" s="8"/>
      <c r="E55" s="8"/>
      <c r="F55" s="8"/>
      <c r="G55" s="8"/>
      <c r="H55" s="8"/>
    </row>
    <row r="56" spans="1:8" ht="18" x14ac:dyDescent="0.25">
      <c r="A56" s="67" t="s">
        <v>70</v>
      </c>
      <c r="B56" s="5"/>
      <c r="C56" s="5"/>
      <c r="D56" s="5"/>
      <c r="E56" s="5"/>
      <c r="F56" s="5"/>
      <c r="G56" s="5"/>
      <c r="H56" s="5"/>
    </row>
    <row r="57" spans="1:8" x14ac:dyDescent="0.2">
      <c r="A57" s="8"/>
      <c r="B57" s="8"/>
      <c r="C57" s="8"/>
      <c r="D57" s="8"/>
      <c r="E57" s="8"/>
      <c r="F57" s="8"/>
      <c r="G57" s="8"/>
      <c r="H57" s="8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68" t="s">
        <v>42</v>
      </c>
      <c r="B92" s="78"/>
      <c r="C92" s="69"/>
      <c r="D92" s="68" t="s">
        <v>43</v>
      </c>
      <c r="E92" s="78"/>
      <c r="F92" s="69"/>
      <c r="G92" s="8"/>
      <c r="H92" s="8"/>
    </row>
    <row r="93" spans="1:8" x14ac:dyDescent="0.2">
      <c r="A93" s="70" t="s">
        <v>44</v>
      </c>
      <c r="B93" s="79"/>
      <c r="C93" s="71"/>
      <c r="D93" s="70" t="s">
        <v>45</v>
      </c>
      <c r="E93" s="79"/>
      <c r="F93" s="71"/>
      <c r="G93" s="8"/>
      <c r="H93" s="8"/>
    </row>
    <row r="94" spans="1:8" x14ac:dyDescent="0.2">
      <c r="A94" s="13"/>
      <c r="B94" s="22"/>
      <c r="C94" s="14"/>
      <c r="D94" s="13"/>
      <c r="E94" s="22"/>
      <c r="F94" s="14"/>
      <c r="G94" s="8"/>
      <c r="H94" s="8"/>
    </row>
    <row r="95" spans="1:8" x14ac:dyDescent="0.2">
      <c r="A95" s="13" t="s">
        <v>46</v>
      </c>
      <c r="B95" s="22"/>
      <c r="C95" s="80"/>
      <c r="D95" s="1" t="s">
        <v>71</v>
      </c>
      <c r="E95" s="1"/>
      <c r="F95" s="1"/>
      <c r="G95" s="8"/>
      <c r="H95" s="8"/>
    </row>
    <row r="96" spans="1:8" x14ac:dyDescent="0.2">
      <c r="A96" s="13" t="s">
        <v>48</v>
      </c>
      <c r="B96" s="22"/>
      <c r="C96" s="80"/>
      <c r="D96" s="1" t="s">
        <v>72</v>
      </c>
      <c r="E96" s="1"/>
      <c r="F96" s="1"/>
      <c r="G96" s="8"/>
      <c r="H96" s="8"/>
    </row>
    <row r="97" spans="1:8" x14ac:dyDescent="0.2">
      <c r="A97" s="13" t="s">
        <v>50</v>
      </c>
      <c r="B97" s="22"/>
      <c r="C97" s="80"/>
      <c r="D97" s="1" t="s">
        <v>73</v>
      </c>
      <c r="E97" s="1"/>
      <c r="F97" s="1"/>
      <c r="G97" s="8"/>
      <c r="H97" s="8"/>
    </row>
    <row r="98" spans="1:8" x14ac:dyDescent="0.2">
      <c r="A98" s="13" t="s">
        <v>51</v>
      </c>
      <c r="B98" s="22"/>
      <c r="C98" s="80"/>
      <c r="D98" s="1" t="s">
        <v>74</v>
      </c>
      <c r="E98" s="1"/>
      <c r="F98" s="1"/>
      <c r="G98" s="8"/>
      <c r="H98" s="8"/>
    </row>
    <row r="99" spans="1:8" x14ac:dyDescent="0.2">
      <c r="A99" s="15"/>
      <c r="B99" s="23"/>
      <c r="C99" s="16"/>
      <c r="D99" s="15"/>
      <c r="E99" s="23"/>
      <c r="F99" s="16"/>
      <c r="G99" s="8"/>
      <c r="H99" s="8"/>
    </row>
    <row r="100" spans="1:8" x14ac:dyDescent="0.2">
      <c r="A100" s="8"/>
      <c r="B100" s="8"/>
      <c r="C100" s="8"/>
      <c r="D100" s="8"/>
      <c r="E100" s="8"/>
      <c r="F100" s="8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39" t="s">
        <v>87</v>
      </c>
      <c r="B106" s="40"/>
      <c r="C106" s="8"/>
      <c r="D106" s="8"/>
      <c r="E106" s="8"/>
      <c r="F106" s="8"/>
      <c r="G106" s="8"/>
      <c r="H106" s="8"/>
    </row>
  </sheetData>
  <sheetProtection sheet="1" objects="1" scenarios="1"/>
  <mergeCells count="5">
    <mergeCell ref="D18:F18"/>
    <mergeCell ref="D95:F95"/>
    <mergeCell ref="D96:F96"/>
    <mergeCell ref="D97:F97"/>
    <mergeCell ref="D98:F98"/>
  </mergeCells>
  <hyperlinks>
    <hyperlink ref="A1" location="'ALU-COMPACT'!A1" display="Zurück zu ALU-COMPACT" xr:uid="{00000000-0004-0000-0E00-000000000000}"/>
    <hyperlink ref="A52" location="'ALU-COMPACT'!A1" display="Zurück zu ALU-COMPACT" xr:uid="{00000000-0004-0000-0E00-000001000000}"/>
    <hyperlink ref="A53" location="'ALU-COMPACT'!A1" display="Zurück zu ALU-COMPACT" xr:uid="{00000000-0004-0000-0E00-000002000000}"/>
    <hyperlink ref="A106" location="'ALU-COMPACT'!A1" display="Zurück zu ALU-COMPACT" xr:uid="{00000000-0004-0000-0E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11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9" t="s">
        <v>87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35" t="s">
        <v>98</v>
      </c>
      <c r="B3" s="36"/>
      <c r="C3" s="36"/>
      <c r="D3" s="36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8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7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0"/>
      <c r="D11" s="51">
        <v>160</v>
      </c>
      <c r="E11" s="48" t="s">
        <v>24</v>
      </c>
      <c r="F11" s="52"/>
      <c r="G11" s="48"/>
      <c r="H11" s="49"/>
    </row>
    <row r="12" spans="1:8" x14ac:dyDescent="0.2">
      <c r="A12" s="46"/>
      <c r="B12" s="50"/>
      <c r="C12" s="50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0"/>
      <c r="D13" s="51">
        <v>100</v>
      </c>
      <c r="E13" s="48" t="s">
        <v>24</v>
      </c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8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6"/>
      <c r="C18" s="56"/>
      <c r="D18" s="2" t="s">
        <v>28</v>
      </c>
      <c r="E18" s="2"/>
      <c r="F18" s="2"/>
      <c r="G18" s="75" t="s">
        <v>89</v>
      </c>
      <c r="H18" s="56" t="s">
        <v>29</v>
      </c>
    </row>
    <row r="19" spans="1:8" x14ac:dyDescent="0.2">
      <c r="A19" s="8" t="s">
        <v>30</v>
      </c>
      <c r="B19" s="59"/>
      <c r="C19" s="22"/>
      <c r="D19" s="60">
        <f>D11+0.2</f>
        <v>160.19999999999999</v>
      </c>
      <c r="E19" s="22"/>
      <c r="F19" s="59"/>
      <c r="G19" s="76"/>
      <c r="H19" s="61">
        <v>2</v>
      </c>
    </row>
    <row r="20" spans="1:8" x14ac:dyDescent="0.2">
      <c r="A20" s="8" t="s">
        <v>90</v>
      </c>
      <c r="B20" s="22"/>
      <c r="C20" s="22"/>
      <c r="D20" s="60">
        <f>D13-4.3</f>
        <v>95.7</v>
      </c>
      <c r="E20" s="22"/>
      <c r="F20" s="59"/>
      <c r="G20" s="76"/>
      <c r="H20" s="61">
        <v>4</v>
      </c>
    </row>
    <row r="21" spans="1:8" ht="15" x14ac:dyDescent="0.25">
      <c r="A21" s="8" t="s">
        <v>31</v>
      </c>
      <c r="B21" s="22"/>
      <c r="C21" s="22"/>
      <c r="D21" s="62">
        <f>D11</f>
        <v>160</v>
      </c>
      <c r="E21" s="63" t="s">
        <v>32</v>
      </c>
      <c r="F21" s="64">
        <f>D13-4+17.2-0.2</f>
        <v>113</v>
      </c>
      <c r="G21" s="76">
        <v>4</v>
      </c>
      <c r="H21" s="61">
        <v>2</v>
      </c>
    </row>
    <row r="22" spans="1:8" ht="15" x14ac:dyDescent="0.25">
      <c r="A22" s="8" t="s">
        <v>33</v>
      </c>
      <c r="B22" s="22"/>
      <c r="C22" s="22"/>
      <c r="D22" s="62">
        <f>D11</f>
        <v>160</v>
      </c>
      <c r="E22" s="63" t="s">
        <v>32</v>
      </c>
      <c r="F22" s="64">
        <f>D13-4+13-0.2</f>
        <v>108.8</v>
      </c>
      <c r="G22" s="76">
        <v>4</v>
      </c>
      <c r="H22" s="61">
        <v>2</v>
      </c>
    </row>
    <row r="23" spans="1:8" ht="15" x14ac:dyDescent="0.25">
      <c r="A23" s="8" t="s">
        <v>34</v>
      </c>
      <c r="B23" s="22"/>
      <c r="C23" s="22"/>
      <c r="D23" s="62">
        <f>D11</f>
        <v>160</v>
      </c>
      <c r="E23" s="63" t="s">
        <v>32</v>
      </c>
      <c r="F23" s="64">
        <f>D13-4+9-0.2</f>
        <v>104.8</v>
      </c>
      <c r="G23" s="76">
        <v>4.5</v>
      </c>
      <c r="H23" s="61">
        <v>2</v>
      </c>
    </row>
    <row r="24" spans="1:8" ht="15" x14ac:dyDescent="0.25">
      <c r="A24" s="8" t="s">
        <v>37</v>
      </c>
      <c r="B24" s="22"/>
      <c r="C24" s="22"/>
      <c r="D24" s="62">
        <f>D11</f>
        <v>160</v>
      </c>
      <c r="E24" s="63" t="s">
        <v>32</v>
      </c>
      <c r="F24" s="64">
        <f>D13-4+5-0.2</f>
        <v>100.8</v>
      </c>
      <c r="G24" s="76">
        <v>5</v>
      </c>
      <c r="H24" s="61">
        <v>2</v>
      </c>
    </row>
    <row r="25" spans="1:8" x14ac:dyDescent="0.2">
      <c r="A25" s="8" t="s">
        <v>38</v>
      </c>
      <c r="B25" s="22"/>
      <c r="C25" s="22"/>
      <c r="D25" s="60">
        <f>D13+10.2</f>
        <v>110.2</v>
      </c>
      <c r="E25" s="22"/>
      <c r="F25" s="59"/>
      <c r="G25" s="76"/>
      <c r="H25" s="61">
        <v>2</v>
      </c>
    </row>
    <row r="26" spans="1:8" x14ac:dyDescent="0.2">
      <c r="A26" s="23"/>
      <c r="B26" s="23"/>
      <c r="C26" s="23"/>
      <c r="D26" s="23"/>
      <c r="E26" s="23"/>
      <c r="F26" s="23"/>
      <c r="G26" s="23"/>
      <c r="H26" s="23"/>
    </row>
    <row r="27" spans="1:8" x14ac:dyDescent="0.2">
      <c r="A27" s="66" t="s">
        <v>39</v>
      </c>
      <c r="B27" s="8"/>
      <c r="C27" s="8"/>
      <c r="D27" s="22"/>
      <c r="E27" s="22"/>
      <c r="F27" s="22"/>
      <c r="G27" s="22"/>
      <c r="H27" s="22"/>
    </row>
    <row r="28" spans="1:8" x14ac:dyDescent="0.2">
      <c r="A28" s="22" t="s">
        <v>91</v>
      </c>
      <c r="B28" s="8"/>
      <c r="C28" s="8"/>
      <c r="D28" s="22"/>
      <c r="E28" s="22"/>
      <c r="F28" s="22"/>
      <c r="G28" s="22"/>
      <c r="H28" s="22"/>
    </row>
    <row r="29" spans="1:8" x14ac:dyDescent="0.2">
      <c r="A29" s="22" t="s">
        <v>92</v>
      </c>
      <c r="B29" s="8"/>
      <c r="C29" s="8"/>
      <c r="D29" s="22"/>
      <c r="E29" s="22"/>
      <c r="F29" s="22"/>
      <c r="G29" s="22"/>
      <c r="H29" s="22"/>
    </row>
    <row r="30" spans="1:8" x14ac:dyDescent="0.2">
      <c r="A30" s="23" t="s">
        <v>93</v>
      </c>
      <c r="B30" s="23"/>
      <c r="C30" s="23"/>
      <c r="D30" s="23"/>
      <c r="E30" s="23"/>
      <c r="F30" s="23"/>
      <c r="G30" s="23"/>
      <c r="H30" s="23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A53" s="8"/>
      <c r="B53" s="8"/>
      <c r="C53" s="8"/>
      <c r="D53" s="8"/>
      <c r="E53" s="8"/>
      <c r="F53" s="8"/>
      <c r="G53" s="8"/>
      <c r="H53" s="8"/>
    </row>
    <row r="54" spans="1:8" x14ac:dyDescent="0.2">
      <c r="A54" s="8"/>
      <c r="B54" s="8"/>
      <c r="C54" s="8"/>
      <c r="D54" s="8"/>
      <c r="E54" s="8"/>
      <c r="F54" s="8"/>
      <c r="G54" s="8"/>
      <c r="H54" s="8"/>
    </row>
    <row r="55" spans="1:8" x14ac:dyDescent="0.2">
      <c r="A55" s="39" t="s">
        <v>87</v>
      </c>
      <c r="B55" s="40"/>
      <c r="C55" s="8"/>
      <c r="D55" s="8"/>
      <c r="E55" s="8"/>
      <c r="F55" s="8"/>
      <c r="G55" s="8"/>
      <c r="H55" s="8"/>
    </row>
    <row r="56" spans="1:8" x14ac:dyDescent="0.2">
      <c r="A56" s="39" t="s">
        <v>87</v>
      </c>
      <c r="B56" s="40"/>
      <c r="C56" s="8"/>
      <c r="D56" s="8"/>
      <c r="E56" s="8"/>
      <c r="F56" s="8"/>
      <c r="G56" s="8"/>
      <c r="H56" s="8"/>
    </row>
    <row r="57" spans="1:8" x14ac:dyDescent="0.2">
      <c r="A57" s="8"/>
      <c r="B57" s="8"/>
      <c r="C57" s="8"/>
      <c r="D57" s="8"/>
      <c r="E57" s="8"/>
      <c r="F57" s="8"/>
      <c r="G57" s="8"/>
      <c r="H57" s="8"/>
    </row>
    <row r="58" spans="1:8" ht="18" x14ac:dyDescent="0.25">
      <c r="A58" s="67" t="s">
        <v>76</v>
      </c>
      <c r="B58" s="5"/>
      <c r="C58" s="5"/>
      <c r="D58" s="5"/>
      <c r="E58" s="5"/>
      <c r="F58" s="5"/>
      <c r="G58" s="5"/>
      <c r="H58" s="5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8"/>
      <c r="B94" s="8"/>
      <c r="C94" s="8"/>
      <c r="D94" s="8"/>
      <c r="E94" s="8"/>
      <c r="F94" s="8"/>
      <c r="G94" s="8"/>
      <c r="H94" s="8"/>
    </row>
    <row r="95" spans="1:8" x14ac:dyDescent="0.2">
      <c r="A95" s="8"/>
      <c r="B95" s="8"/>
      <c r="C95" s="8"/>
      <c r="D95" s="8"/>
      <c r="E95" s="8"/>
      <c r="F95" s="8"/>
      <c r="G95" s="8"/>
      <c r="H95" s="8"/>
    </row>
    <row r="96" spans="1:8" x14ac:dyDescent="0.2">
      <c r="A96" s="68" t="s">
        <v>42</v>
      </c>
      <c r="B96" s="78"/>
      <c r="C96" s="69"/>
      <c r="D96" s="68" t="s">
        <v>43</v>
      </c>
      <c r="E96" s="78"/>
      <c r="F96" s="69"/>
      <c r="G96" s="8"/>
      <c r="H96" s="8"/>
    </row>
    <row r="97" spans="1:8" x14ac:dyDescent="0.2">
      <c r="A97" s="70" t="s">
        <v>44</v>
      </c>
      <c r="B97" s="79"/>
      <c r="C97" s="71"/>
      <c r="D97" s="70" t="s">
        <v>45</v>
      </c>
      <c r="E97" s="79"/>
      <c r="F97" s="71"/>
      <c r="G97" s="8"/>
      <c r="H97" s="8"/>
    </row>
    <row r="98" spans="1:8" x14ac:dyDescent="0.2">
      <c r="A98" s="13"/>
      <c r="B98" s="22"/>
      <c r="C98" s="14"/>
      <c r="D98" s="13"/>
      <c r="E98" s="22"/>
      <c r="F98" s="14"/>
      <c r="G98" s="8"/>
      <c r="H98" s="8"/>
    </row>
    <row r="99" spans="1:8" x14ac:dyDescent="0.2">
      <c r="A99" s="13" t="s">
        <v>46</v>
      </c>
      <c r="B99" s="22"/>
      <c r="C99" s="80"/>
      <c r="D99" s="1" t="s">
        <v>77</v>
      </c>
      <c r="E99" s="1"/>
      <c r="F99" s="1"/>
      <c r="G99" s="8"/>
      <c r="H99" s="8"/>
    </row>
    <row r="100" spans="1:8" x14ac:dyDescent="0.2">
      <c r="A100" s="13" t="s">
        <v>48</v>
      </c>
      <c r="B100" s="22"/>
      <c r="C100" s="80"/>
      <c r="D100" s="1" t="s">
        <v>78</v>
      </c>
      <c r="E100" s="1"/>
      <c r="F100" s="1"/>
      <c r="G100" s="8"/>
      <c r="H100" s="8"/>
    </row>
    <row r="101" spans="1:8" x14ac:dyDescent="0.2">
      <c r="A101" s="13" t="s">
        <v>50</v>
      </c>
      <c r="B101" s="22"/>
      <c r="C101" s="80"/>
      <c r="D101" s="1" t="s">
        <v>79</v>
      </c>
      <c r="E101" s="1"/>
      <c r="F101" s="1"/>
      <c r="G101" s="8"/>
      <c r="H101" s="8"/>
    </row>
    <row r="102" spans="1:8" x14ac:dyDescent="0.2">
      <c r="A102" s="13" t="s">
        <v>51</v>
      </c>
      <c r="B102" s="22"/>
      <c r="C102" s="80"/>
      <c r="D102" s="1" t="s">
        <v>80</v>
      </c>
      <c r="E102" s="1"/>
      <c r="F102" s="1"/>
      <c r="G102" s="8"/>
      <c r="H102" s="8"/>
    </row>
    <row r="103" spans="1:8" x14ac:dyDescent="0.2">
      <c r="A103" s="15"/>
      <c r="B103" s="23"/>
      <c r="C103" s="16"/>
      <c r="D103" s="15"/>
      <c r="E103" s="23"/>
      <c r="F103" s="16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8"/>
      <c r="B109" s="8"/>
      <c r="C109" s="8"/>
      <c r="D109" s="8"/>
      <c r="E109" s="8"/>
      <c r="F109" s="8"/>
      <c r="G109" s="8"/>
      <c r="H109" s="8"/>
    </row>
    <row r="110" spans="1:8" x14ac:dyDescent="0.2">
      <c r="A110" s="8"/>
      <c r="B110" s="8"/>
      <c r="C110" s="8"/>
      <c r="D110" s="8"/>
      <c r="E110" s="8"/>
      <c r="F110" s="8"/>
      <c r="G110" s="8"/>
      <c r="H110" s="8"/>
    </row>
    <row r="111" spans="1:8" x14ac:dyDescent="0.2">
      <c r="A111" s="39" t="s">
        <v>87</v>
      </c>
      <c r="B111" s="40"/>
      <c r="C111" s="8"/>
      <c r="D111" s="8"/>
      <c r="E111" s="8"/>
      <c r="F111" s="8"/>
      <c r="G111" s="8"/>
      <c r="H111" s="8"/>
    </row>
  </sheetData>
  <sheetProtection sheet="1" objects="1" scenarios="1"/>
  <mergeCells count="5">
    <mergeCell ref="D18:F18"/>
    <mergeCell ref="D99:F99"/>
    <mergeCell ref="D100:F100"/>
    <mergeCell ref="D101:F101"/>
    <mergeCell ref="D102:F102"/>
  </mergeCells>
  <hyperlinks>
    <hyperlink ref="A1" location="'ALU-COMPACT'!A1" display="Zurück zu ALU-COMPACT" xr:uid="{00000000-0004-0000-0F00-000000000000}"/>
    <hyperlink ref="A55" location="'ALU-COMPACT'!A1" display="Zurück zu ALU-COMPACT" xr:uid="{00000000-0004-0000-0F00-000001000000}"/>
    <hyperlink ref="A56" location="'ALU-COMPACT'!A1" display="Zurück zu ALU-COMPACT" xr:uid="{00000000-0004-0000-0F00-000002000000}"/>
    <hyperlink ref="A111" location="'ALU-COMPACT'!A1" display="Zurück zu ALU-COMPACT" xr:uid="{00000000-0004-0000-0F00-000003000000}"/>
  </hyperlinks>
  <pageMargins left="0.78749999999999998" right="0.78749999999999998" top="0.84583333333333299" bottom="0.62013888888888902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5" max="16383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11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9" t="s">
        <v>87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35" t="s">
        <v>99</v>
      </c>
      <c r="B3" s="36"/>
      <c r="C3" s="36"/>
      <c r="D3" s="36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8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7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0"/>
      <c r="D11" s="51">
        <v>160</v>
      </c>
      <c r="E11" s="48" t="s">
        <v>24</v>
      </c>
      <c r="F11" s="52"/>
      <c r="G11" s="48"/>
      <c r="H11" s="49"/>
    </row>
    <row r="12" spans="1:8" x14ac:dyDescent="0.2">
      <c r="A12" s="46"/>
      <c r="B12" s="50"/>
      <c r="C12" s="50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0"/>
      <c r="D13" s="51">
        <v>100</v>
      </c>
      <c r="E13" s="48" t="s">
        <v>24</v>
      </c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8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6"/>
      <c r="C18" s="56"/>
      <c r="D18" s="2" t="s">
        <v>28</v>
      </c>
      <c r="E18" s="2"/>
      <c r="F18" s="2"/>
      <c r="G18" s="75" t="s">
        <v>89</v>
      </c>
      <c r="H18" s="56" t="s">
        <v>29</v>
      </c>
    </row>
    <row r="19" spans="1:8" x14ac:dyDescent="0.2">
      <c r="A19" s="8" t="s">
        <v>30</v>
      </c>
      <c r="B19" s="59"/>
      <c r="C19" s="22"/>
      <c r="D19" s="60">
        <f>D11+0.2</f>
        <v>160.19999999999999</v>
      </c>
      <c r="E19" s="22"/>
      <c r="F19" s="59"/>
      <c r="G19" s="76"/>
      <c r="H19" s="61">
        <v>2</v>
      </c>
    </row>
    <row r="20" spans="1:8" x14ac:dyDescent="0.2">
      <c r="A20" s="8" t="s">
        <v>90</v>
      </c>
      <c r="B20" s="22"/>
      <c r="C20" s="22"/>
      <c r="D20" s="60">
        <f>D13-4.3</f>
        <v>95.7</v>
      </c>
      <c r="E20" s="22"/>
      <c r="F20" s="59"/>
      <c r="G20" s="76"/>
      <c r="H20" s="61">
        <v>4</v>
      </c>
    </row>
    <row r="21" spans="1:8" ht="15" x14ac:dyDescent="0.25">
      <c r="A21" s="8" t="s">
        <v>31</v>
      </c>
      <c r="B21" s="22"/>
      <c r="C21" s="22"/>
      <c r="D21" s="62">
        <f>D11</f>
        <v>160</v>
      </c>
      <c r="E21" s="63" t="s">
        <v>32</v>
      </c>
      <c r="F21" s="64">
        <f>D13-4+17.2-0.2</f>
        <v>113</v>
      </c>
      <c r="G21" s="76">
        <v>4</v>
      </c>
      <c r="H21" s="61">
        <v>2</v>
      </c>
    </row>
    <row r="22" spans="1:8" ht="15" x14ac:dyDescent="0.25">
      <c r="A22" s="8" t="s">
        <v>33</v>
      </c>
      <c r="B22" s="22"/>
      <c r="C22" s="22"/>
      <c r="D22" s="62">
        <f>D11</f>
        <v>160</v>
      </c>
      <c r="E22" s="63" t="s">
        <v>32</v>
      </c>
      <c r="F22" s="64">
        <f>D13-4+13-0.2</f>
        <v>108.8</v>
      </c>
      <c r="G22" s="76">
        <v>4</v>
      </c>
      <c r="H22" s="61">
        <v>2</v>
      </c>
    </row>
    <row r="23" spans="1:8" ht="15" x14ac:dyDescent="0.25">
      <c r="A23" s="8" t="s">
        <v>34</v>
      </c>
      <c r="B23" s="22"/>
      <c r="C23" s="22"/>
      <c r="D23" s="62">
        <f>D11</f>
        <v>160</v>
      </c>
      <c r="E23" s="63" t="s">
        <v>32</v>
      </c>
      <c r="F23" s="64">
        <f>D13-4+9-0.2</f>
        <v>104.8</v>
      </c>
      <c r="G23" s="76">
        <v>4.5</v>
      </c>
      <c r="H23" s="61">
        <v>2</v>
      </c>
    </row>
    <row r="24" spans="1:8" ht="15" x14ac:dyDescent="0.25">
      <c r="A24" s="8" t="s">
        <v>37</v>
      </c>
      <c r="B24" s="22"/>
      <c r="C24" s="22"/>
      <c r="D24" s="62">
        <f>D11</f>
        <v>160</v>
      </c>
      <c r="E24" s="63" t="s">
        <v>32</v>
      </c>
      <c r="F24" s="64">
        <f>D13-4+5-0.2</f>
        <v>100.8</v>
      </c>
      <c r="G24" s="76">
        <v>5</v>
      </c>
      <c r="H24" s="61">
        <v>2</v>
      </c>
    </row>
    <row r="25" spans="1:8" x14ac:dyDescent="0.2">
      <c r="A25" s="8" t="s">
        <v>38</v>
      </c>
      <c r="B25" s="22"/>
      <c r="C25" s="22"/>
      <c r="D25" s="60">
        <f>D13+10.2</f>
        <v>110.2</v>
      </c>
      <c r="E25" s="22"/>
      <c r="F25" s="59"/>
      <c r="G25" s="76"/>
      <c r="H25" s="61">
        <v>2</v>
      </c>
    </row>
    <row r="26" spans="1:8" x14ac:dyDescent="0.2">
      <c r="A26" s="23"/>
      <c r="B26" s="23"/>
      <c r="C26" s="23"/>
      <c r="D26" s="23"/>
      <c r="E26" s="23"/>
      <c r="F26" s="23"/>
      <c r="G26" s="23"/>
      <c r="H26" s="23"/>
    </row>
    <row r="27" spans="1:8" x14ac:dyDescent="0.2">
      <c r="A27" s="66" t="s">
        <v>39</v>
      </c>
      <c r="B27" s="8"/>
      <c r="C27" s="8"/>
      <c r="D27" s="22"/>
      <c r="E27" s="22"/>
      <c r="F27" s="22"/>
      <c r="G27" s="22"/>
      <c r="H27" s="22"/>
    </row>
    <row r="28" spans="1:8" x14ac:dyDescent="0.2">
      <c r="A28" s="22" t="s">
        <v>91</v>
      </c>
      <c r="B28" s="8"/>
      <c r="C28" s="8"/>
      <c r="D28" s="22"/>
      <c r="E28" s="22"/>
      <c r="F28" s="22"/>
      <c r="G28" s="22"/>
      <c r="H28" s="22"/>
    </row>
    <row r="29" spans="1:8" x14ac:dyDescent="0.2">
      <c r="A29" s="22" t="s">
        <v>92</v>
      </c>
      <c r="B29" s="8"/>
      <c r="C29" s="8"/>
      <c r="D29" s="22"/>
      <c r="E29" s="22"/>
      <c r="F29" s="22"/>
      <c r="G29" s="22"/>
      <c r="H29" s="22"/>
    </row>
    <row r="30" spans="1:8" x14ac:dyDescent="0.2">
      <c r="A30" s="23" t="s">
        <v>93</v>
      </c>
      <c r="B30" s="23"/>
      <c r="C30" s="23"/>
      <c r="D30" s="23"/>
      <c r="E30" s="23"/>
      <c r="F30" s="23"/>
      <c r="G30" s="23"/>
      <c r="H30" s="23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C53" s="8"/>
      <c r="D53" s="8"/>
      <c r="E53" s="8"/>
      <c r="F53" s="8"/>
      <c r="G53" s="8"/>
      <c r="H53" s="8"/>
    </row>
    <row r="55" spans="1:8" x14ac:dyDescent="0.2">
      <c r="A55" s="39" t="s">
        <v>87</v>
      </c>
      <c r="B55" s="40"/>
      <c r="C55" s="8"/>
      <c r="D55" s="8"/>
      <c r="E55" s="8"/>
      <c r="F55" s="8"/>
      <c r="G55" s="8"/>
      <c r="H55" s="8"/>
    </row>
    <row r="56" spans="1:8" x14ac:dyDescent="0.2">
      <c r="A56" s="39" t="s">
        <v>87</v>
      </c>
      <c r="B56" s="40"/>
      <c r="C56" s="8"/>
      <c r="D56" s="8"/>
      <c r="E56" s="8"/>
      <c r="F56" s="8"/>
      <c r="G56" s="8"/>
      <c r="H56" s="8"/>
    </row>
    <row r="57" spans="1:8" x14ac:dyDescent="0.2">
      <c r="A57" s="8"/>
      <c r="B57" s="8"/>
      <c r="C57" s="8"/>
      <c r="D57" s="8"/>
      <c r="E57" s="8"/>
      <c r="F57" s="8"/>
      <c r="G57" s="8"/>
      <c r="H57" s="8"/>
    </row>
    <row r="58" spans="1:8" ht="18" x14ac:dyDescent="0.25">
      <c r="A58" s="67" t="s">
        <v>82</v>
      </c>
      <c r="B58" s="5"/>
      <c r="C58" s="5"/>
      <c r="D58" s="5"/>
      <c r="E58" s="5"/>
      <c r="F58" s="5"/>
      <c r="G58" s="5"/>
      <c r="H58" s="5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8"/>
      <c r="B94" s="8"/>
      <c r="C94" s="8"/>
      <c r="D94" s="8"/>
      <c r="E94" s="8"/>
      <c r="F94" s="8"/>
      <c r="G94" s="8"/>
      <c r="H94" s="8"/>
    </row>
    <row r="95" spans="1:8" x14ac:dyDescent="0.2">
      <c r="A95" s="8"/>
      <c r="B95" s="8"/>
      <c r="C95" s="8"/>
      <c r="D95" s="8"/>
      <c r="E95" s="8"/>
      <c r="F95" s="8"/>
      <c r="G95" s="8"/>
      <c r="H95" s="8"/>
    </row>
    <row r="96" spans="1:8" x14ac:dyDescent="0.2">
      <c r="A96" s="68" t="s">
        <v>42</v>
      </c>
      <c r="B96" s="78"/>
      <c r="C96" s="69"/>
      <c r="D96" s="68" t="s">
        <v>43</v>
      </c>
      <c r="E96" s="78"/>
      <c r="F96" s="69"/>
      <c r="G96" s="8"/>
      <c r="H96" s="8"/>
    </row>
    <row r="97" spans="1:8" x14ac:dyDescent="0.2">
      <c r="A97" s="70" t="s">
        <v>44</v>
      </c>
      <c r="B97" s="79"/>
      <c r="C97" s="71"/>
      <c r="D97" s="70" t="s">
        <v>45</v>
      </c>
      <c r="E97" s="79"/>
      <c r="F97" s="71"/>
      <c r="G97" s="8"/>
      <c r="H97" s="8"/>
    </row>
    <row r="98" spans="1:8" x14ac:dyDescent="0.2">
      <c r="A98" s="13"/>
      <c r="B98" s="22"/>
      <c r="C98" s="14"/>
      <c r="D98" s="13"/>
      <c r="E98" s="22"/>
      <c r="F98" s="14"/>
      <c r="G98" s="8"/>
      <c r="H98" s="8"/>
    </row>
    <row r="99" spans="1:8" x14ac:dyDescent="0.2">
      <c r="A99" s="13" t="s">
        <v>46</v>
      </c>
      <c r="B99" s="22"/>
      <c r="C99" s="80"/>
      <c r="D99" s="1" t="s">
        <v>83</v>
      </c>
      <c r="E99" s="1"/>
      <c r="F99" s="1"/>
      <c r="G99" s="8"/>
      <c r="H99" s="8"/>
    </row>
    <row r="100" spans="1:8" x14ac:dyDescent="0.2">
      <c r="A100" s="13" t="s">
        <v>48</v>
      </c>
      <c r="B100" s="22"/>
      <c r="C100" s="80"/>
      <c r="D100" s="1" t="s">
        <v>84</v>
      </c>
      <c r="E100" s="1"/>
      <c r="F100" s="1"/>
      <c r="G100" s="8"/>
      <c r="H100" s="8"/>
    </row>
    <row r="101" spans="1:8" x14ac:dyDescent="0.2">
      <c r="A101" s="13" t="s">
        <v>50</v>
      </c>
      <c r="B101" s="22"/>
      <c r="C101" s="80"/>
      <c r="D101" s="1" t="s">
        <v>85</v>
      </c>
      <c r="E101" s="1"/>
      <c r="F101" s="1"/>
      <c r="G101" s="8"/>
      <c r="H101" s="8"/>
    </row>
    <row r="102" spans="1:8" x14ac:dyDescent="0.2">
      <c r="A102" s="13" t="s">
        <v>51</v>
      </c>
      <c r="B102" s="22"/>
      <c r="C102" s="80"/>
      <c r="D102" s="1" t="s">
        <v>86</v>
      </c>
      <c r="E102" s="1"/>
      <c r="F102" s="1"/>
      <c r="G102" s="8"/>
      <c r="H102" s="8"/>
    </row>
    <row r="103" spans="1:8" x14ac:dyDescent="0.2">
      <c r="A103" s="15"/>
      <c r="B103" s="23"/>
      <c r="C103" s="16"/>
      <c r="D103" s="15"/>
      <c r="E103" s="23"/>
      <c r="F103" s="16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8"/>
      <c r="B109" s="8"/>
      <c r="C109" s="8"/>
      <c r="D109" s="8"/>
      <c r="E109" s="8"/>
      <c r="F109" s="8"/>
      <c r="G109" s="8"/>
      <c r="H109" s="8"/>
    </row>
    <row r="110" spans="1:8" x14ac:dyDescent="0.2">
      <c r="A110" s="8"/>
      <c r="B110" s="8"/>
      <c r="C110" s="8"/>
      <c r="D110" s="8"/>
      <c r="E110" s="8"/>
      <c r="F110" s="8"/>
      <c r="G110" s="8"/>
      <c r="H110" s="8"/>
    </row>
    <row r="111" spans="1:8" x14ac:dyDescent="0.2">
      <c r="A111" s="39" t="s">
        <v>87</v>
      </c>
      <c r="B111" s="40"/>
      <c r="C111" s="8"/>
      <c r="D111" s="8"/>
      <c r="E111" s="8"/>
      <c r="F111" s="8"/>
      <c r="G111" s="8"/>
      <c r="H111" s="8"/>
    </row>
  </sheetData>
  <sheetProtection sheet="1" objects="1" scenarios="1"/>
  <mergeCells count="5">
    <mergeCell ref="D18:F18"/>
    <mergeCell ref="D99:F99"/>
    <mergeCell ref="D100:F100"/>
    <mergeCell ref="D101:F101"/>
    <mergeCell ref="D102:F102"/>
  </mergeCells>
  <hyperlinks>
    <hyperlink ref="A1" location="'ALU-COMPACT'!A1" display="Zurück zu ALU-COMPACT" xr:uid="{00000000-0004-0000-1000-000000000000}"/>
    <hyperlink ref="A55" location="'ALU-COMPACT'!A1" display="Zurück zu ALU-COMPACT" xr:uid="{00000000-0004-0000-1000-000001000000}"/>
    <hyperlink ref="A56" location="'ALU-COMPACT'!A1" display="Zurück zu ALU-COMPACT" xr:uid="{00000000-0004-0000-1000-000002000000}"/>
    <hyperlink ref="A111" location="'ALU-COMPACT'!A1" display="Zurück zu ALU-COMPACT" xr:uid="{00000000-0004-0000-1000-000003000000}"/>
  </hyperlinks>
  <pageMargins left="0.78749999999999998" right="0.78749999999999998" top="0.84583333333333299" bottom="0.579861111111111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5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59"/>
  <sheetViews>
    <sheetView topLeftCell="B1" zoomScaleNormal="100" workbookViewId="0"/>
  </sheetViews>
  <sheetFormatPr baseColWidth="10" defaultColWidth="9.140625" defaultRowHeight="12.75" x14ac:dyDescent="0.2"/>
  <cols>
    <col min="1" max="1" width="11.42578125" style="7" customWidth="1"/>
    <col min="2" max="2" width="15.7109375" style="7" customWidth="1"/>
    <col min="3" max="3" width="18" style="7" customWidth="1"/>
    <col min="4" max="1025" width="11.42578125" style="7" customWidth="1"/>
  </cols>
  <sheetData>
    <row r="1" spans="1:13" x14ac:dyDescent="0.2">
      <c r="A1" s="24" t="s">
        <v>4</v>
      </c>
      <c r="B1" s="8"/>
      <c r="C1" s="8"/>
      <c r="D1" s="8"/>
      <c r="E1" s="8"/>
      <c r="F1" s="8"/>
    </row>
    <row r="2" spans="1:13" x14ac:dyDescent="0.2">
      <c r="A2" s="8"/>
      <c r="B2" s="8"/>
      <c r="C2" s="8"/>
      <c r="D2" s="8"/>
      <c r="E2" s="8"/>
      <c r="F2" s="8"/>
    </row>
    <row r="3" spans="1:13" ht="22.5" x14ac:dyDescent="0.45">
      <c r="A3" s="25" t="s">
        <v>5</v>
      </c>
      <c r="B3" s="26"/>
      <c r="C3" s="26"/>
      <c r="D3" s="8"/>
      <c r="E3" s="8"/>
      <c r="F3" s="8"/>
    </row>
    <row r="4" spans="1:13" x14ac:dyDescent="0.2">
      <c r="A4" s="8"/>
      <c r="B4" s="8"/>
      <c r="C4" s="8"/>
      <c r="D4" s="8"/>
      <c r="E4" s="8"/>
      <c r="F4" s="8"/>
    </row>
    <row r="5" spans="1:13" x14ac:dyDescent="0.2">
      <c r="A5" s="8"/>
      <c r="B5" s="8"/>
      <c r="C5" s="8"/>
      <c r="D5" s="8"/>
      <c r="E5" s="8"/>
      <c r="F5" s="8"/>
    </row>
    <row r="6" spans="1:13" ht="15.75" x14ac:dyDescent="0.25">
      <c r="A6" s="27" t="s">
        <v>6</v>
      </c>
      <c r="B6" s="27" t="s">
        <v>7</v>
      </c>
      <c r="C6" s="8"/>
      <c r="D6" s="8"/>
      <c r="E6" s="8"/>
      <c r="F6" s="8"/>
    </row>
    <row r="7" spans="1:13" x14ac:dyDescent="0.2">
      <c r="A7" s="8"/>
      <c r="B7" s="8"/>
      <c r="C7" s="8"/>
      <c r="D7" s="8"/>
      <c r="E7" s="8"/>
      <c r="F7" s="8"/>
    </row>
    <row r="8" spans="1:13" x14ac:dyDescent="0.2">
      <c r="A8" s="8"/>
      <c r="B8" s="28" t="s">
        <v>8</v>
      </c>
      <c r="C8" s="8"/>
      <c r="D8" s="8"/>
      <c r="E8" s="8"/>
      <c r="F8" s="8"/>
    </row>
    <row r="9" spans="1:13" x14ac:dyDescent="0.2">
      <c r="A9" s="8"/>
      <c r="B9" s="29" t="s">
        <v>9</v>
      </c>
      <c r="C9" s="8"/>
      <c r="D9" s="8"/>
      <c r="E9" s="8"/>
      <c r="F9" s="8"/>
    </row>
    <row r="10" spans="1:13" x14ac:dyDescent="0.2">
      <c r="A10" s="8"/>
      <c r="B10" s="28"/>
      <c r="C10" s="8"/>
      <c r="D10" s="8"/>
      <c r="E10" s="8"/>
      <c r="F10" s="8"/>
    </row>
    <row r="11" spans="1:13" x14ac:dyDescent="0.2">
      <c r="A11" s="8"/>
      <c r="B11" s="30" t="s">
        <v>10</v>
      </c>
      <c r="C11" s="31" t="s">
        <v>11</v>
      </c>
      <c r="D11" s="8"/>
      <c r="E11" s="8"/>
      <c r="F11" s="8"/>
    </row>
    <row r="12" spans="1:13" x14ac:dyDescent="0.2">
      <c r="A12" s="8"/>
      <c r="B12" s="32"/>
      <c r="C12" s="22"/>
      <c r="D12" s="8"/>
      <c r="E12" s="8"/>
      <c r="F12" s="8"/>
    </row>
    <row r="13" spans="1:13" x14ac:dyDescent="0.2">
      <c r="A13" s="8"/>
      <c r="B13" s="30" t="s">
        <v>12</v>
      </c>
      <c r="C13" s="31" t="s">
        <v>11</v>
      </c>
      <c r="D13" s="8"/>
      <c r="E13" s="8"/>
      <c r="F13" s="8"/>
    </row>
    <row r="14" spans="1:13" x14ac:dyDescent="0.2">
      <c r="A14" s="8"/>
      <c r="B14" s="32"/>
      <c r="C14" s="22"/>
      <c r="D14" s="8"/>
      <c r="E14" s="8"/>
      <c r="F14" s="8"/>
    </row>
    <row r="15" spans="1:13" x14ac:dyDescent="0.2">
      <c r="A15" s="8"/>
      <c r="B15" s="30" t="s">
        <v>13</v>
      </c>
      <c r="C15" s="31" t="s">
        <v>11</v>
      </c>
      <c r="D15" s="8"/>
      <c r="E15" s="8"/>
      <c r="F15" s="8"/>
      <c r="M15" s="33"/>
    </row>
    <row r="16" spans="1:13" x14ac:dyDescent="0.2">
      <c r="A16" s="8"/>
      <c r="B16" s="32"/>
      <c r="C16" s="22"/>
      <c r="D16" s="8"/>
      <c r="E16" s="8"/>
      <c r="F16" s="8"/>
    </row>
    <row r="17" spans="1:6" x14ac:dyDescent="0.2">
      <c r="A17" s="8"/>
      <c r="B17" s="30" t="s">
        <v>14</v>
      </c>
      <c r="C17" s="31" t="s">
        <v>11</v>
      </c>
      <c r="D17" s="8"/>
      <c r="E17" s="8"/>
      <c r="F17" s="8"/>
    </row>
    <row r="18" spans="1:6" x14ac:dyDescent="0.2">
      <c r="A18" s="8"/>
      <c r="B18" s="32"/>
      <c r="C18" s="22"/>
      <c r="D18" s="8"/>
      <c r="E18" s="8"/>
      <c r="F18" s="8"/>
    </row>
    <row r="19" spans="1:6" x14ac:dyDescent="0.2">
      <c r="A19" s="8"/>
      <c r="B19" s="30" t="s">
        <v>15</v>
      </c>
      <c r="C19" s="31" t="s">
        <v>11</v>
      </c>
      <c r="D19" s="8"/>
      <c r="E19" s="8"/>
      <c r="F19" s="8"/>
    </row>
    <row r="20" spans="1:6" x14ac:dyDescent="0.2">
      <c r="A20" s="8"/>
      <c r="B20" s="32"/>
      <c r="C20" s="22"/>
      <c r="D20" s="8"/>
      <c r="E20" s="8"/>
      <c r="F20" s="8"/>
    </row>
    <row r="21" spans="1:6" x14ac:dyDescent="0.2">
      <c r="A21" s="8"/>
      <c r="B21" s="30" t="s">
        <v>16</v>
      </c>
      <c r="C21" s="31" t="s">
        <v>11</v>
      </c>
      <c r="D21" s="8"/>
      <c r="E21" s="8"/>
      <c r="F21" s="8"/>
    </row>
    <row r="22" spans="1:6" x14ac:dyDescent="0.2">
      <c r="A22" s="8"/>
      <c r="B22" s="34"/>
      <c r="C22" s="8"/>
      <c r="D22" s="8"/>
      <c r="E22" s="8"/>
      <c r="F22" s="8"/>
    </row>
    <row r="23" spans="1:6" x14ac:dyDescent="0.2">
      <c r="A23" s="8"/>
      <c r="B23" s="30" t="s">
        <v>17</v>
      </c>
      <c r="C23" s="31" t="s">
        <v>11</v>
      </c>
      <c r="D23" s="8"/>
      <c r="E23" s="8"/>
      <c r="F23" s="8"/>
    </row>
    <row r="24" spans="1:6" x14ac:dyDescent="0.2">
      <c r="A24" s="8"/>
      <c r="B24" s="28"/>
      <c r="C24" s="8"/>
      <c r="D24" s="8"/>
      <c r="E24" s="8"/>
      <c r="F24" s="8"/>
    </row>
    <row r="25" spans="1:6" x14ac:dyDescent="0.2">
      <c r="A25" s="8"/>
      <c r="B25" s="8"/>
      <c r="C25" s="8"/>
      <c r="D25" s="8"/>
      <c r="E25" s="8"/>
      <c r="F25" s="8"/>
    </row>
    <row r="26" spans="1:6" x14ac:dyDescent="0.2">
      <c r="A26" s="8"/>
      <c r="B26" s="8"/>
      <c r="C26" s="8"/>
      <c r="D26" s="8"/>
      <c r="E26" s="8"/>
      <c r="F26" s="8"/>
    </row>
    <row r="27" spans="1:6" x14ac:dyDescent="0.2">
      <c r="A27" s="8"/>
      <c r="B27" s="8"/>
      <c r="C27" s="8"/>
      <c r="D27" s="8"/>
      <c r="E27" s="8"/>
      <c r="F27" s="8"/>
    </row>
    <row r="28" spans="1:6" x14ac:dyDescent="0.2">
      <c r="A28" s="8"/>
      <c r="B28" s="8"/>
      <c r="C28" s="8"/>
      <c r="D28" s="8"/>
      <c r="E28" s="8"/>
      <c r="F28" s="8"/>
    </row>
    <row r="29" spans="1:6" x14ac:dyDescent="0.2">
      <c r="A29" s="8"/>
      <c r="B29" s="8"/>
      <c r="C29" s="8"/>
      <c r="D29" s="8"/>
      <c r="E29" s="8"/>
      <c r="F29" s="8"/>
    </row>
    <row r="30" spans="1:6" x14ac:dyDescent="0.2">
      <c r="A30" s="8"/>
      <c r="B30" s="8"/>
      <c r="C30" s="8"/>
      <c r="D30" s="8"/>
      <c r="E30" s="8"/>
      <c r="F30" s="8"/>
    </row>
    <row r="31" spans="1:6" x14ac:dyDescent="0.2">
      <c r="A31" s="8"/>
      <c r="B31" s="8"/>
      <c r="C31" s="8"/>
      <c r="D31" s="8"/>
      <c r="E31" s="8"/>
      <c r="F31" s="8"/>
    </row>
    <row r="32" spans="1:6" x14ac:dyDescent="0.2">
      <c r="A32" s="8"/>
      <c r="B32" s="8"/>
      <c r="C32" s="8"/>
      <c r="D32" s="8"/>
      <c r="E32" s="8"/>
      <c r="F32" s="8"/>
    </row>
    <row r="33" spans="1:6" x14ac:dyDescent="0.2">
      <c r="A33" s="8"/>
      <c r="B33" s="8"/>
      <c r="C33" s="8"/>
      <c r="D33" s="8"/>
      <c r="E33" s="8"/>
      <c r="F33" s="8"/>
    </row>
    <row r="34" spans="1:6" x14ac:dyDescent="0.2">
      <c r="A34" s="8"/>
      <c r="B34" s="8"/>
      <c r="C34" s="8"/>
      <c r="D34" s="8"/>
      <c r="E34" s="8"/>
      <c r="F34" s="8"/>
    </row>
    <row r="35" spans="1:6" x14ac:dyDescent="0.2">
      <c r="A35" s="8"/>
      <c r="B35" s="8"/>
      <c r="C35" s="8"/>
      <c r="D35" s="8"/>
      <c r="E35" s="8"/>
      <c r="F35" s="8"/>
    </row>
    <row r="36" spans="1:6" x14ac:dyDescent="0.2">
      <c r="A36" s="8"/>
      <c r="B36" s="8"/>
      <c r="C36" s="8"/>
      <c r="D36" s="8"/>
      <c r="E36" s="8"/>
      <c r="F36" s="8"/>
    </row>
    <row r="37" spans="1:6" x14ac:dyDescent="0.2">
      <c r="A37" s="8"/>
      <c r="B37" s="8"/>
      <c r="C37" s="8"/>
      <c r="D37" s="8"/>
      <c r="E37" s="8"/>
      <c r="F37" s="8"/>
    </row>
    <row r="38" spans="1:6" x14ac:dyDescent="0.2">
      <c r="A38" s="8"/>
      <c r="B38" s="8"/>
      <c r="C38" s="8"/>
      <c r="D38" s="8"/>
      <c r="E38" s="8"/>
      <c r="F38" s="8"/>
    </row>
    <row r="39" spans="1:6" x14ac:dyDescent="0.2">
      <c r="A39" s="8"/>
      <c r="B39" s="8"/>
      <c r="C39" s="8"/>
      <c r="D39" s="8"/>
      <c r="E39" s="8"/>
      <c r="F39" s="8"/>
    </row>
    <row r="40" spans="1:6" x14ac:dyDescent="0.2">
      <c r="A40" s="8"/>
      <c r="B40" s="8"/>
      <c r="C40" s="8"/>
      <c r="D40" s="8"/>
      <c r="E40" s="8"/>
      <c r="F40" s="8"/>
    </row>
    <row r="41" spans="1:6" x14ac:dyDescent="0.2">
      <c r="A41" s="8"/>
      <c r="B41" s="8"/>
      <c r="C41" s="8"/>
      <c r="D41" s="8"/>
      <c r="E41" s="8"/>
      <c r="F41" s="8"/>
    </row>
    <row r="42" spans="1:6" x14ac:dyDescent="0.2">
      <c r="A42" s="8"/>
      <c r="B42" s="8"/>
      <c r="C42" s="8"/>
      <c r="D42" s="8"/>
      <c r="E42" s="8"/>
      <c r="F42" s="8"/>
    </row>
    <row r="43" spans="1:6" x14ac:dyDescent="0.2">
      <c r="A43" s="8"/>
      <c r="B43" s="8"/>
      <c r="C43" s="8"/>
      <c r="D43" s="8"/>
      <c r="E43" s="8"/>
      <c r="F43" s="8"/>
    </row>
    <row r="44" spans="1:6" x14ac:dyDescent="0.2">
      <c r="A44" s="8"/>
      <c r="B44" s="8"/>
      <c r="C44" s="8"/>
      <c r="D44" s="8"/>
      <c r="E44" s="8"/>
      <c r="F44" s="8"/>
    </row>
    <row r="45" spans="1:6" x14ac:dyDescent="0.2">
      <c r="A45" s="8"/>
      <c r="B45" s="8"/>
      <c r="C45" s="8"/>
      <c r="D45" s="8"/>
      <c r="E45" s="8"/>
      <c r="F45" s="8"/>
    </row>
    <row r="46" spans="1:6" x14ac:dyDescent="0.2">
      <c r="A46" s="8"/>
      <c r="B46" s="8"/>
      <c r="C46" s="8"/>
      <c r="D46" s="8"/>
      <c r="E46" s="8"/>
      <c r="F46" s="8"/>
    </row>
    <row r="47" spans="1:6" x14ac:dyDescent="0.2">
      <c r="A47" s="8"/>
      <c r="B47" s="8"/>
      <c r="C47" s="8"/>
      <c r="D47" s="8"/>
      <c r="E47" s="8"/>
      <c r="F47" s="8"/>
    </row>
    <row r="48" spans="1:6" x14ac:dyDescent="0.2">
      <c r="A48" s="8"/>
      <c r="B48" s="8"/>
      <c r="C48" s="8"/>
      <c r="D48" s="8"/>
      <c r="E48" s="8"/>
      <c r="F48" s="8"/>
    </row>
    <row r="49" spans="1:6" x14ac:dyDescent="0.2">
      <c r="A49" s="8"/>
      <c r="B49" s="8"/>
      <c r="C49" s="8"/>
      <c r="D49" s="8"/>
      <c r="E49" s="8"/>
      <c r="F49" s="8"/>
    </row>
    <row r="50" spans="1:6" x14ac:dyDescent="0.2">
      <c r="A50" s="8"/>
      <c r="B50" s="8"/>
      <c r="C50" s="8"/>
      <c r="D50" s="8"/>
      <c r="E50" s="8"/>
      <c r="F50" s="8"/>
    </row>
    <row r="51" spans="1:6" x14ac:dyDescent="0.2">
      <c r="A51" s="8"/>
      <c r="B51" s="8"/>
      <c r="C51" s="8"/>
      <c r="D51" s="8"/>
      <c r="E51" s="8"/>
      <c r="F51" s="8"/>
    </row>
    <row r="52" spans="1:6" x14ac:dyDescent="0.2">
      <c r="A52" s="8"/>
      <c r="B52" s="8"/>
      <c r="C52" s="8"/>
      <c r="D52" s="8"/>
      <c r="E52" s="8"/>
      <c r="F52" s="8"/>
    </row>
    <row r="53" spans="1:6" x14ac:dyDescent="0.2">
      <c r="A53" s="8"/>
      <c r="B53" s="8"/>
      <c r="C53" s="8"/>
      <c r="D53" s="8"/>
      <c r="E53" s="8"/>
      <c r="F53" s="8"/>
    </row>
    <row r="54" spans="1:6" x14ac:dyDescent="0.2">
      <c r="A54" s="8"/>
      <c r="B54" s="8"/>
      <c r="C54" s="8"/>
      <c r="D54" s="8"/>
      <c r="E54" s="8"/>
      <c r="F54" s="8"/>
    </row>
    <row r="55" spans="1:6" x14ac:dyDescent="0.2">
      <c r="A55" s="8"/>
      <c r="B55" s="8"/>
      <c r="C55" s="8"/>
      <c r="D55" s="8"/>
      <c r="E55" s="8"/>
      <c r="F55" s="8"/>
    </row>
    <row r="56" spans="1:6" x14ac:dyDescent="0.2">
      <c r="A56" s="8"/>
      <c r="B56" s="8"/>
      <c r="C56" s="8"/>
      <c r="D56" s="8"/>
      <c r="E56" s="8"/>
      <c r="F56" s="8"/>
    </row>
    <row r="57" spans="1:6" x14ac:dyDescent="0.2">
      <c r="A57" s="8"/>
      <c r="B57" s="8"/>
      <c r="C57" s="8"/>
      <c r="D57" s="8"/>
      <c r="E57" s="8"/>
      <c r="F57" s="8"/>
    </row>
    <row r="58" spans="1:6" x14ac:dyDescent="0.2">
      <c r="A58" s="8"/>
      <c r="B58" s="8"/>
      <c r="C58" s="8"/>
      <c r="D58" s="8"/>
      <c r="E58" s="8"/>
      <c r="F58" s="8"/>
    </row>
    <row r="59" spans="1:6" x14ac:dyDescent="0.2">
      <c r="A59" s="24" t="s">
        <v>4</v>
      </c>
      <c r="B59" s="8"/>
      <c r="C59" s="8"/>
      <c r="D59" s="8"/>
      <c r="E59" s="8"/>
      <c r="F59" s="8"/>
    </row>
  </sheetData>
  <sheetProtection sheet="1" objects="1" scenarios="1"/>
  <hyperlinks>
    <hyperlink ref="A1" location="Startseite!A1" display="Zurück zur Startseite" xr:uid="{00000000-0004-0000-0100-000000000000}"/>
    <hyperlink ref="C11" location="'H30 ECO'!C11" display="hier klicken" xr:uid="{00000000-0004-0000-0100-000001000000}"/>
    <hyperlink ref="C13" location="'H40 ECO'!C11" display="hier klicken" xr:uid="{00000000-0004-0000-0100-000002000000}"/>
    <hyperlink ref="C15" location="'H50 ECO'!C11" display="hier klicken" xr:uid="{00000000-0004-0000-0100-000003000000}"/>
    <hyperlink ref="C17" location="'H60 ECO'!C11" display="hier klicken" xr:uid="{00000000-0004-0000-0100-000004000000}"/>
    <hyperlink ref="C19" location="'H70 ECO'!C11" display="hier klicken" xr:uid="{00000000-0004-0000-0100-000005000000}"/>
    <hyperlink ref="C21" location="'H80 ECO'!C11" display="hier klicken" xr:uid="{00000000-0004-0000-0100-000006000000}"/>
    <hyperlink ref="C23" location="'H100 ECO'!C11" display="hier klicken" xr:uid="{00000000-0004-0000-0100-000007000000}"/>
    <hyperlink ref="A59" location="Startseite!A1" display="Zurück zur Startseite" xr:uid="{00000000-0004-0000-0100-000008000000}"/>
  </hyperlinks>
  <pageMargins left="0.78749999999999998" right="0.78749999999999998" top="0.59027777777777801" bottom="0.59027777777777801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59"/>
  <sheetViews>
    <sheetView zoomScaleNormal="100" workbookViewId="0"/>
  </sheetViews>
  <sheetFormatPr baseColWidth="10" defaultColWidth="9.140625" defaultRowHeight="12.75" x14ac:dyDescent="0.2"/>
  <cols>
    <col min="1" max="1" width="11.42578125" style="7" customWidth="1"/>
    <col min="2" max="2" width="15.7109375" style="7" customWidth="1"/>
    <col min="3" max="3" width="18" style="7" customWidth="1"/>
    <col min="4" max="1025" width="11.42578125" style="7" customWidth="1"/>
  </cols>
  <sheetData>
    <row r="1" spans="1:6" x14ac:dyDescent="0.2">
      <c r="A1" s="24" t="s">
        <v>4</v>
      </c>
      <c r="B1" s="8"/>
      <c r="C1" s="8"/>
      <c r="D1" s="8"/>
      <c r="E1" s="8"/>
      <c r="F1" s="8"/>
    </row>
    <row r="2" spans="1:6" x14ac:dyDescent="0.2">
      <c r="A2" s="8"/>
      <c r="B2" s="8"/>
      <c r="C2" s="8"/>
      <c r="D2" s="8"/>
      <c r="E2" s="8"/>
      <c r="F2" s="8"/>
    </row>
    <row r="3" spans="1:6" ht="22.5" x14ac:dyDescent="0.45">
      <c r="A3" s="35" t="s">
        <v>18</v>
      </c>
      <c r="B3" s="36"/>
      <c r="C3" s="36"/>
      <c r="D3" s="8"/>
      <c r="E3" s="8"/>
      <c r="F3" s="8"/>
    </row>
    <row r="4" spans="1:6" x14ac:dyDescent="0.2">
      <c r="A4" s="8"/>
      <c r="B4" s="8"/>
      <c r="C4" s="8"/>
      <c r="D4" s="8"/>
      <c r="E4" s="8"/>
      <c r="F4" s="8"/>
    </row>
    <row r="5" spans="1:6" x14ac:dyDescent="0.2">
      <c r="A5" s="8"/>
      <c r="B5" s="8"/>
      <c r="C5" s="8"/>
      <c r="D5" s="8"/>
      <c r="E5" s="8"/>
      <c r="F5" s="8"/>
    </row>
    <row r="6" spans="1:6" ht="15.75" x14ac:dyDescent="0.25">
      <c r="A6" s="27" t="s">
        <v>6</v>
      </c>
      <c r="B6" s="27" t="s">
        <v>7</v>
      </c>
      <c r="C6" s="8"/>
      <c r="D6" s="8"/>
      <c r="E6" s="8"/>
      <c r="F6" s="8"/>
    </row>
    <row r="7" spans="1:6" x14ac:dyDescent="0.2">
      <c r="A7" s="8"/>
      <c r="B7" s="8"/>
      <c r="C7" s="8"/>
      <c r="D7" s="8"/>
      <c r="E7" s="8"/>
      <c r="F7" s="8"/>
    </row>
    <row r="8" spans="1:6" x14ac:dyDescent="0.2">
      <c r="A8" s="8"/>
      <c r="B8" s="28" t="s">
        <v>8</v>
      </c>
      <c r="C8" s="8"/>
      <c r="D8" s="8"/>
      <c r="E8" s="8"/>
      <c r="F8" s="8"/>
    </row>
    <row r="9" spans="1:6" x14ac:dyDescent="0.2">
      <c r="A9" s="8"/>
      <c r="B9" s="37" t="s">
        <v>9</v>
      </c>
      <c r="C9" s="8"/>
      <c r="D9" s="8"/>
      <c r="E9" s="8"/>
      <c r="F9" s="8"/>
    </row>
    <row r="10" spans="1:6" x14ac:dyDescent="0.2">
      <c r="A10" s="8"/>
      <c r="B10" s="28"/>
      <c r="C10" s="8"/>
      <c r="D10" s="8"/>
      <c r="E10" s="8"/>
      <c r="F10" s="8"/>
    </row>
    <row r="11" spans="1:6" x14ac:dyDescent="0.2">
      <c r="A11" s="8"/>
      <c r="B11" s="38" t="s">
        <v>10</v>
      </c>
      <c r="C11" s="31" t="s">
        <v>11</v>
      </c>
      <c r="D11" s="8"/>
      <c r="E11" s="8"/>
      <c r="F11" s="8"/>
    </row>
    <row r="12" spans="1:6" x14ac:dyDescent="0.2">
      <c r="A12" s="8"/>
      <c r="B12" s="32"/>
      <c r="C12" s="22"/>
      <c r="D12" s="8"/>
      <c r="E12" s="8"/>
      <c r="F12" s="8"/>
    </row>
    <row r="13" spans="1:6" x14ac:dyDescent="0.2">
      <c r="A13" s="8"/>
      <c r="B13" s="38" t="s">
        <v>12</v>
      </c>
      <c r="C13" s="31" t="s">
        <v>11</v>
      </c>
      <c r="D13" s="8"/>
      <c r="E13" s="8"/>
      <c r="F13" s="8"/>
    </row>
    <row r="14" spans="1:6" x14ac:dyDescent="0.2">
      <c r="A14" s="8"/>
      <c r="B14" s="32"/>
      <c r="C14" s="22"/>
      <c r="D14" s="8"/>
      <c r="E14" s="8"/>
      <c r="F14" s="8"/>
    </row>
    <row r="15" spans="1:6" x14ac:dyDescent="0.2">
      <c r="A15" s="8"/>
      <c r="B15" s="38" t="s">
        <v>13</v>
      </c>
      <c r="C15" s="31" t="s">
        <v>11</v>
      </c>
      <c r="D15" s="8"/>
      <c r="E15" s="8"/>
      <c r="F15" s="8"/>
    </row>
    <row r="16" spans="1:6" x14ac:dyDescent="0.2">
      <c r="A16" s="8"/>
      <c r="B16" s="32"/>
      <c r="C16" s="22"/>
      <c r="D16" s="8"/>
      <c r="E16" s="8"/>
      <c r="F16" s="8"/>
    </row>
    <row r="17" spans="1:6" x14ac:dyDescent="0.2">
      <c r="A17" s="8"/>
      <c r="B17" s="38" t="s">
        <v>14</v>
      </c>
      <c r="C17" s="31" t="s">
        <v>11</v>
      </c>
      <c r="D17" s="8"/>
      <c r="E17" s="8"/>
      <c r="F17" s="8"/>
    </row>
    <row r="18" spans="1:6" x14ac:dyDescent="0.2">
      <c r="A18" s="8"/>
      <c r="B18" s="32"/>
      <c r="C18" s="22"/>
      <c r="D18" s="8"/>
      <c r="E18" s="8"/>
      <c r="F18" s="8"/>
    </row>
    <row r="19" spans="1:6" x14ac:dyDescent="0.2">
      <c r="A19" s="8"/>
      <c r="B19" s="38" t="s">
        <v>15</v>
      </c>
      <c r="C19" s="31" t="s">
        <v>11</v>
      </c>
      <c r="D19" s="8"/>
      <c r="E19" s="8"/>
      <c r="F19" s="8"/>
    </row>
    <row r="20" spans="1:6" x14ac:dyDescent="0.2">
      <c r="A20" s="8"/>
      <c r="B20" s="32"/>
      <c r="C20" s="22"/>
      <c r="D20" s="8"/>
      <c r="E20" s="8"/>
      <c r="F20" s="8"/>
    </row>
    <row r="21" spans="1:6" x14ac:dyDescent="0.2">
      <c r="A21" s="8"/>
      <c r="B21" s="38" t="s">
        <v>16</v>
      </c>
      <c r="C21" s="31" t="s">
        <v>11</v>
      </c>
      <c r="D21" s="8"/>
      <c r="E21" s="8"/>
      <c r="F21" s="8"/>
    </row>
    <row r="22" spans="1:6" x14ac:dyDescent="0.2">
      <c r="A22" s="8"/>
      <c r="B22" s="34"/>
      <c r="C22" s="8"/>
      <c r="D22" s="8"/>
      <c r="E22" s="8"/>
      <c r="F22" s="8"/>
    </row>
    <row r="23" spans="1:6" x14ac:dyDescent="0.2">
      <c r="A23" s="8"/>
      <c r="B23" s="38" t="s">
        <v>17</v>
      </c>
      <c r="C23" s="31" t="s">
        <v>11</v>
      </c>
      <c r="D23" s="8"/>
      <c r="E23" s="8"/>
      <c r="F23" s="8"/>
    </row>
    <row r="24" spans="1:6" x14ac:dyDescent="0.2">
      <c r="A24" s="8"/>
      <c r="B24" s="28"/>
      <c r="C24" s="8"/>
      <c r="D24" s="8"/>
      <c r="E24" s="8"/>
      <c r="F24" s="8"/>
    </row>
    <row r="25" spans="1:6" x14ac:dyDescent="0.2">
      <c r="A25" s="8"/>
      <c r="B25" s="8"/>
      <c r="C25" s="8"/>
      <c r="D25" s="8"/>
      <c r="E25" s="8"/>
      <c r="F25" s="8"/>
    </row>
    <row r="26" spans="1:6" x14ac:dyDescent="0.2">
      <c r="A26" s="8"/>
      <c r="B26" s="8"/>
      <c r="C26" s="8"/>
      <c r="D26" s="8"/>
      <c r="E26" s="8"/>
      <c r="F26" s="8"/>
    </row>
    <row r="27" spans="1:6" x14ac:dyDescent="0.2">
      <c r="A27" s="8"/>
      <c r="B27" s="8"/>
      <c r="C27" s="8"/>
      <c r="D27" s="8"/>
      <c r="E27" s="8"/>
      <c r="F27" s="8"/>
    </row>
    <row r="28" spans="1:6" x14ac:dyDescent="0.2">
      <c r="A28" s="8"/>
      <c r="B28" s="8"/>
      <c r="C28" s="8"/>
      <c r="D28" s="8"/>
      <c r="E28" s="8"/>
      <c r="F28" s="8"/>
    </row>
    <row r="29" spans="1:6" x14ac:dyDescent="0.2">
      <c r="A29" s="8"/>
      <c r="B29" s="8"/>
      <c r="C29" s="8"/>
      <c r="D29" s="8"/>
      <c r="E29" s="8"/>
      <c r="F29" s="8"/>
    </row>
    <row r="30" spans="1:6" x14ac:dyDescent="0.2">
      <c r="A30" s="8"/>
      <c r="B30" s="8"/>
      <c r="C30" s="8"/>
      <c r="D30" s="8"/>
      <c r="E30" s="8"/>
      <c r="F30" s="8"/>
    </row>
    <row r="31" spans="1:6" x14ac:dyDescent="0.2">
      <c r="A31" s="8"/>
      <c r="B31" s="8"/>
      <c r="C31" s="8"/>
      <c r="D31" s="8"/>
      <c r="E31" s="8"/>
      <c r="F31" s="8"/>
    </row>
    <row r="32" spans="1:6" x14ac:dyDescent="0.2">
      <c r="A32" s="8"/>
      <c r="B32" s="8"/>
      <c r="C32" s="8"/>
      <c r="D32" s="8"/>
      <c r="E32" s="8"/>
      <c r="F32" s="8"/>
    </row>
    <row r="33" spans="1:6" x14ac:dyDescent="0.2">
      <c r="A33" s="8"/>
      <c r="B33" s="8"/>
      <c r="C33" s="8"/>
      <c r="D33" s="8"/>
      <c r="E33" s="8"/>
      <c r="F33" s="8"/>
    </row>
    <row r="34" spans="1:6" x14ac:dyDescent="0.2">
      <c r="A34" s="8"/>
      <c r="B34" s="8"/>
      <c r="C34" s="8"/>
      <c r="D34" s="8"/>
      <c r="E34" s="8"/>
      <c r="F34" s="8"/>
    </row>
    <row r="35" spans="1:6" x14ac:dyDescent="0.2">
      <c r="A35" s="8"/>
      <c r="B35" s="8"/>
      <c r="C35" s="8"/>
      <c r="D35" s="8"/>
      <c r="E35" s="8"/>
      <c r="F35" s="8"/>
    </row>
    <row r="36" spans="1:6" x14ac:dyDescent="0.2">
      <c r="A36" s="8"/>
      <c r="B36" s="8"/>
      <c r="C36" s="8"/>
      <c r="D36" s="8"/>
      <c r="E36" s="8"/>
      <c r="F36" s="8"/>
    </row>
    <row r="37" spans="1:6" x14ac:dyDescent="0.2">
      <c r="A37" s="8"/>
      <c r="B37" s="8"/>
      <c r="C37" s="8"/>
      <c r="D37" s="8"/>
      <c r="E37" s="8"/>
      <c r="F37" s="8"/>
    </row>
    <row r="38" spans="1:6" x14ac:dyDescent="0.2">
      <c r="A38" s="8"/>
      <c r="B38" s="8"/>
      <c r="C38" s="8"/>
      <c r="D38" s="8"/>
      <c r="E38" s="8"/>
      <c r="F38" s="8"/>
    </row>
    <row r="39" spans="1:6" x14ac:dyDescent="0.2">
      <c r="A39" s="8"/>
      <c r="B39" s="8"/>
      <c r="C39" s="8"/>
      <c r="D39" s="8"/>
      <c r="E39" s="8"/>
      <c r="F39" s="8"/>
    </row>
    <row r="40" spans="1:6" x14ac:dyDescent="0.2">
      <c r="A40" s="8"/>
      <c r="B40" s="8"/>
      <c r="C40" s="8"/>
      <c r="D40" s="8"/>
      <c r="E40" s="8"/>
      <c r="F40" s="8"/>
    </row>
    <row r="41" spans="1:6" x14ac:dyDescent="0.2">
      <c r="A41" s="8"/>
      <c r="B41" s="8"/>
      <c r="C41" s="8"/>
      <c r="D41" s="8"/>
      <c r="E41" s="8"/>
      <c r="F41" s="8"/>
    </row>
    <row r="42" spans="1:6" x14ac:dyDescent="0.2">
      <c r="A42" s="8"/>
      <c r="B42" s="8"/>
      <c r="C42" s="8"/>
      <c r="D42" s="8"/>
      <c r="E42" s="8"/>
      <c r="F42" s="8"/>
    </row>
    <row r="43" spans="1:6" x14ac:dyDescent="0.2">
      <c r="A43" s="8"/>
      <c r="B43" s="8"/>
      <c r="C43" s="8"/>
      <c r="D43" s="8"/>
      <c r="E43" s="8"/>
      <c r="F43" s="8"/>
    </row>
    <row r="44" spans="1:6" x14ac:dyDescent="0.2">
      <c r="A44" s="8"/>
      <c r="B44" s="8"/>
      <c r="C44" s="8"/>
      <c r="D44" s="8"/>
      <c r="E44" s="8"/>
      <c r="F44" s="8"/>
    </row>
    <row r="45" spans="1:6" x14ac:dyDescent="0.2">
      <c r="A45" s="8"/>
      <c r="B45" s="8"/>
      <c r="C45" s="8"/>
      <c r="D45" s="8"/>
      <c r="E45" s="8"/>
      <c r="F45" s="8"/>
    </row>
    <row r="46" spans="1:6" x14ac:dyDescent="0.2">
      <c r="A46" s="8"/>
      <c r="B46" s="8"/>
      <c r="C46" s="8"/>
      <c r="D46" s="8"/>
      <c r="E46" s="8"/>
      <c r="F46" s="8"/>
    </row>
    <row r="47" spans="1:6" x14ac:dyDescent="0.2">
      <c r="A47" s="8"/>
      <c r="B47" s="8"/>
      <c r="C47" s="8"/>
      <c r="D47" s="8"/>
      <c r="E47" s="8"/>
      <c r="F47" s="8"/>
    </row>
    <row r="48" spans="1:6" x14ac:dyDescent="0.2">
      <c r="A48" s="8"/>
      <c r="B48" s="8"/>
      <c r="C48" s="8"/>
      <c r="D48" s="8"/>
      <c r="E48" s="8"/>
      <c r="F48" s="8"/>
    </row>
    <row r="49" spans="1:6" x14ac:dyDescent="0.2">
      <c r="A49" s="8"/>
      <c r="B49" s="8"/>
      <c r="C49" s="8"/>
      <c r="D49" s="8"/>
      <c r="E49" s="8"/>
      <c r="F49" s="8"/>
    </row>
    <row r="50" spans="1:6" x14ac:dyDescent="0.2">
      <c r="A50" s="8"/>
      <c r="B50" s="8"/>
      <c r="C50" s="8"/>
      <c r="D50" s="8"/>
      <c r="E50" s="8"/>
      <c r="F50" s="8"/>
    </row>
    <row r="51" spans="1:6" x14ac:dyDescent="0.2">
      <c r="A51" s="8"/>
      <c r="B51" s="8"/>
      <c r="C51" s="8"/>
      <c r="D51" s="8"/>
      <c r="E51" s="8"/>
      <c r="F51" s="8"/>
    </row>
    <row r="52" spans="1:6" x14ac:dyDescent="0.2">
      <c r="A52" s="8"/>
      <c r="B52" s="8"/>
      <c r="C52" s="8"/>
      <c r="D52" s="8"/>
      <c r="E52" s="8"/>
      <c r="F52" s="8"/>
    </row>
    <row r="53" spans="1:6" x14ac:dyDescent="0.2">
      <c r="A53" s="8"/>
      <c r="B53" s="8"/>
      <c r="C53" s="8"/>
      <c r="D53" s="8"/>
      <c r="E53" s="8"/>
      <c r="F53" s="8"/>
    </row>
    <row r="54" spans="1:6" x14ac:dyDescent="0.2">
      <c r="A54" s="8"/>
      <c r="B54" s="8"/>
      <c r="C54" s="8"/>
      <c r="D54" s="8"/>
      <c r="E54" s="8"/>
      <c r="F54" s="8"/>
    </row>
    <row r="55" spans="1:6" x14ac:dyDescent="0.2">
      <c r="A55" s="8"/>
      <c r="B55" s="8"/>
      <c r="C55" s="8"/>
      <c r="D55" s="8"/>
      <c r="E55" s="8"/>
      <c r="F55" s="8"/>
    </row>
    <row r="56" spans="1:6" x14ac:dyDescent="0.2">
      <c r="A56" s="8"/>
      <c r="B56" s="8"/>
      <c r="C56" s="8"/>
      <c r="D56" s="8"/>
      <c r="E56" s="8"/>
      <c r="F56" s="8"/>
    </row>
    <row r="57" spans="1:6" x14ac:dyDescent="0.2">
      <c r="A57" s="8"/>
      <c r="B57" s="8"/>
      <c r="C57" s="8"/>
      <c r="D57" s="8"/>
      <c r="E57" s="8"/>
      <c r="F57" s="8"/>
    </row>
    <row r="58" spans="1:6" x14ac:dyDescent="0.2">
      <c r="A58" s="8"/>
      <c r="B58" s="8"/>
      <c r="C58" s="8"/>
      <c r="D58" s="8"/>
      <c r="E58" s="8"/>
      <c r="F58" s="8"/>
    </row>
    <row r="59" spans="1:6" x14ac:dyDescent="0.2">
      <c r="A59" s="24" t="s">
        <v>4</v>
      </c>
      <c r="B59" s="8"/>
      <c r="C59" s="8"/>
      <c r="D59" s="8"/>
      <c r="E59" s="8"/>
      <c r="F59" s="8"/>
    </row>
  </sheetData>
  <sheetProtection sheet="1" objects="1" scenarios="1"/>
  <hyperlinks>
    <hyperlink ref="A1" location="Startseite!A1" display="Zurück zur Startseite" xr:uid="{00000000-0004-0000-0200-000000000000}"/>
    <hyperlink ref="C11" location="'H30 COMPACT'!D11" display="hier klicken" xr:uid="{00000000-0004-0000-0200-000001000000}"/>
    <hyperlink ref="C13" location="'H40 COMPACT'!D11" display="hier klicken" xr:uid="{00000000-0004-0000-0200-000002000000}"/>
    <hyperlink ref="C15" location="'H50 COMPACT'!D11" display="hier klicken" xr:uid="{00000000-0004-0000-0200-000003000000}"/>
    <hyperlink ref="C17" location="'H60 COMPACT'!D11" display="hier klicken" xr:uid="{00000000-0004-0000-0200-000004000000}"/>
    <hyperlink ref="C19" location="'H70 COMPACT'!D11" display="hier klicken" xr:uid="{00000000-0004-0000-0200-000005000000}"/>
    <hyperlink ref="C21" location="'H80 COMPACT'!D11" display="hier klicken" xr:uid="{00000000-0004-0000-0200-000006000000}"/>
    <hyperlink ref="C23" location="'H100 COMPACT'!D11" display="hier klicken" xr:uid="{00000000-0004-0000-0200-000007000000}"/>
    <hyperlink ref="A59" location="Startseite!A1" display="Zurück zur Startseite" xr:uid="{00000000-0004-0000-0200-000008000000}"/>
  </hyperlinks>
  <pageMargins left="0.78749999999999998" right="0.78749999999999998" top="0.59027777777777801" bottom="0.59027777777777801" header="0.51180555555555496" footer="0.51180555555555496"/>
  <pageSetup paperSize="9" firstPageNumber="0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0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9" t="s">
        <v>19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25" t="s">
        <v>20</v>
      </c>
      <c r="B3" s="26"/>
      <c r="C3" s="26"/>
      <c r="D3" s="8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22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8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1">
        <v>0</v>
      </c>
      <c r="D11" s="48" t="s">
        <v>24</v>
      </c>
      <c r="E11" s="52"/>
      <c r="F11" s="48"/>
      <c r="G11" s="48"/>
      <c r="H11" s="49"/>
    </row>
    <row r="12" spans="1:8" x14ac:dyDescent="0.2">
      <c r="A12" s="46"/>
      <c r="B12" s="50"/>
      <c r="C12" s="48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1">
        <v>0</v>
      </c>
      <c r="D13" s="48" t="s">
        <v>24</v>
      </c>
      <c r="E13" s="48"/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22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7"/>
      <c r="C18" s="56" t="s">
        <v>28</v>
      </c>
      <c r="D18" s="56"/>
      <c r="E18" s="58"/>
      <c r="F18" s="56" t="s">
        <v>29</v>
      </c>
      <c r="G18" s="8"/>
      <c r="H18" s="8"/>
    </row>
    <row r="19" spans="1:8" x14ac:dyDescent="0.2">
      <c r="A19" s="8" t="s">
        <v>30</v>
      </c>
      <c r="B19" s="59"/>
      <c r="C19" s="60">
        <f>C11+0.2</f>
        <v>0.2</v>
      </c>
      <c r="D19" s="22"/>
      <c r="E19" s="59"/>
      <c r="F19" s="61">
        <v>2</v>
      </c>
      <c r="G19" s="8"/>
      <c r="H19" s="8"/>
    </row>
    <row r="20" spans="1:8" ht="15" x14ac:dyDescent="0.25">
      <c r="A20" s="8" t="s">
        <v>31</v>
      </c>
      <c r="B20" s="59"/>
      <c r="C20" s="62">
        <f>C11</f>
        <v>0</v>
      </c>
      <c r="D20" s="63" t="s">
        <v>32</v>
      </c>
      <c r="E20" s="64">
        <f>C13-4+15.6-0.2</f>
        <v>11.4</v>
      </c>
      <c r="F20" s="61">
        <v>2</v>
      </c>
      <c r="G20" s="8"/>
      <c r="H20" s="8"/>
    </row>
    <row r="21" spans="1:8" ht="15" x14ac:dyDescent="0.25">
      <c r="A21" s="8" t="s">
        <v>33</v>
      </c>
      <c r="B21" s="59"/>
      <c r="C21" s="62">
        <f>C11</f>
        <v>0</v>
      </c>
      <c r="D21" s="63" t="s">
        <v>32</v>
      </c>
      <c r="E21" s="64">
        <f>C13-4+8.6-0.2</f>
        <v>4.3999999999999995</v>
      </c>
      <c r="F21" s="61">
        <v>2</v>
      </c>
      <c r="G21" s="8"/>
      <c r="H21" s="8"/>
    </row>
    <row r="22" spans="1:8" ht="15" x14ac:dyDescent="0.25">
      <c r="A22" s="8" t="s">
        <v>34</v>
      </c>
      <c r="B22" s="59"/>
      <c r="C22" s="3" t="s">
        <v>35</v>
      </c>
      <c r="D22" s="3"/>
      <c r="E22" s="3"/>
      <c r="F22" s="65" t="s">
        <v>36</v>
      </c>
      <c r="G22" s="8"/>
      <c r="H22" s="8"/>
    </row>
    <row r="23" spans="1:8" ht="15" x14ac:dyDescent="0.25">
      <c r="A23" s="8" t="s">
        <v>37</v>
      </c>
      <c r="B23" s="59"/>
      <c r="C23" s="3" t="s">
        <v>35</v>
      </c>
      <c r="D23" s="3"/>
      <c r="E23" s="3"/>
      <c r="F23" s="65" t="s">
        <v>36</v>
      </c>
      <c r="G23" s="8"/>
      <c r="H23" s="8"/>
    </row>
    <row r="24" spans="1:8" x14ac:dyDescent="0.2">
      <c r="A24" s="8" t="s">
        <v>38</v>
      </c>
      <c r="B24" s="59"/>
      <c r="C24" s="60">
        <f>C13+10.2</f>
        <v>10.199999999999999</v>
      </c>
      <c r="D24" s="22"/>
      <c r="E24" s="59"/>
      <c r="F24" s="61">
        <v>2</v>
      </c>
      <c r="G24" s="8"/>
      <c r="H24" s="8"/>
    </row>
    <row r="25" spans="1:8" x14ac:dyDescent="0.2">
      <c r="A25" s="23"/>
      <c r="B25" s="23"/>
      <c r="C25" s="23"/>
      <c r="D25" s="23"/>
      <c r="E25" s="23"/>
      <c r="F25" s="23"/>
      <c r="G25" s="23"/>
      <c r="H25" s="23"/>
    </row>
    <row r="26" spans="1:8" x14ac:dyDescent="0.2">
      <c r="A26" s="66" t="s">
        <v>39</v>
      </c>
      <c r="B26" s="22"/>
      <c r="C26" s="22"/>
      <c r="D26" s="22"/>
      <c r="E26" s="22"/>
      <c r="F26" s="22"/>
      <c r="G26" s="8"/>
      <c r="H26" s="8"/>
    </row>
    <row r="27" spans="1:8" x14ac:dyDescent="0.2">
      <c r="A27" s="23" t="s">
        <v>40</v>
      </c>
      <c r="B27" s="23"/>
      <c r="C27" s="23"/>
      <c r="D27" s="23"/>
      <c r="E27" s="23"/>
      <c r="F27" s="23"/>
      <c r="G27" s="23"/>
      <c r="H27" s="23"/>
    </row>
    <row r="28" spans="1:8" x14ac:dyDescent="0.2">
      <c r="A28" s="22"/>
      <c r="B28" s="22"/>
      <c r="C28" s="22"/>
      <c r="D28" s="22"/>
      <c r="E28" s="22"/>
      <c r="F28" s="22"/>
      <c r="G28" s="8"/>
      <c r="H28" s="8"/>
    </row>
    <row r="29" spans="1:8" x14ac:dyDescent="0.2">
      <c r="A29" s="8"/>
      <c r="B29" s="8"/>
      <c r="C29" s="8"/>
      <c r="D29" s="8"/>
      <c r="E29" s="8"/>
      <c r="F29" s="8"/>
      <c r="G29" s="8"/>
      <c r="H29" s="8"/>
    </row>
    <row r="30" spans="1:8" x14ac:dyDescent="0.2">
      <c r="A30" s="8"/>
      <c r="B30" s="8"/>
      <c r="C30" s="8"/>
      <c r="D30" s="8"/>
      <c r="E30" s="8"/>
      <c r="F30" s="8"/>
      <c r="G30" s="8"/>
      <c r="H30" s="8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A53" s="24" t="s">
        <v>19</v>
      </c>
      <c r="B53" s="8"/>
      <c r="C53" s="8"/>
      <c r="D53" s="8"/>
      <c r="E53" s="8"/>
      <c r="F53" s="8"/>
      <c r="G53" s="8"/>
      <c r="H53" s="8"/>
    </row>
    <row r="54" spans="1:8" x14ac:dyDescent="0.2">
      <c r="A54" s="8"/>
      <c r="B54" s="8"/>
      <c r="C54" s="8"/>
      <c r="D54" s="8"/>
      <c r="E54" s="8"/>
      <c r="F54" s="8"/>
      <c r="G54" s="8"/>
      <c r="H54" s="8"/>
    </row>
    <row r="55" spans="1:8" x14ac:dyDescent="0.2">
      <c r="A55" s="24" t="s">
        <v>19</v>
      </c>
      <c r="B55" s="8"/>
      <c r="C55" s="8"/>
      <c r="D55" s="8"/>
      <c r="E55" s="8"/>
      <c r="F55" s="8"/>
      <c r="G55" s="8"/>
      <c r="H55" s="8"/>
    </row>
    <row r="56" spans="1:8" x14ac:dyDescent="0.2">
      <c r="A56" s="8"/>
      <c r="B56" s="8"/>
      <c r="C56" s="8"/>
      <c r="D56" s="8"/>
      <c r="E56" s="8"/>
      <c r="F56" s="8"/>
      <c r="G56" s="8"/>
      <c r="H56" s="8"/>
    </row>
    <row r="57" spans="1:8" ht="18" x14ac:dyDescent="0.25">
      <c r="A57" s="67" t="s">
        <v>41</v>
      </c>
      <c r="B57" s="5"/>
      <c r="C57" s="5"/>
      <c r="D57" s="5"/>
      <c r="E57" s="5"/>
      <c r="F57" s="5"/>
      <c r="G57" s="5"/>
      <c r="H57" s="5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68" t="s">
        <v>42</v>
      </c>
      <c r="B81" s="69"/>
      <c r="C81" s="68" t="s">
        <v>43</v>
      </c>
      <c r="D81" s="69"/>
      <c r="E81" s="8"/>
      <c r="F81" s="8"/>
      <c r="G81" s="8"/>
      <c r="H81" s="8"/>
    </row>
    <row r="82" spans="1:8" x14ac:dyDescent="0.2">
      <c r="A82" s="70" t="s">
        <v>44</v>
      </c>
      <c r="B82" s="71"/>
      <c r="C82" s="70" t="s">
        <v>45</v>
      </c>
      <c r="D82" s="71"/>
      <c r="E82" s="8"/>
      <c r="F82" s="8"/>
      <c r="G82" s="8"/>
      <c r="H82" s="8"/>
    </row>
    <row r="83" spans="1:8" x14ac:dyDescent="0.2">
      <c r="A83" s="13"/>
      <c r="B83" s="14"/>
      <c r="C83" s="13"/>
      <c r="D83" s="14"/>
      <c r="E83" s="8"/>
      <c r="F83" s="8"/>
      <c r="G83" s="8"/>
      <c r="H83" s="8"/>
    </row>
    <row r="84" spans="1:8" x14ac:dyDescent="0.2">
      <c r="A84" s="13" t="s">
        <v>46</v>
      </c>
      <c r="B84" s="14"/>
      <c r="C84" s="72" t="s">
        <v>47</v>
      </c>
      <c r="D84" s="14"/>
      <c r="E84" s="8"/>
      <c r="F84" s="8"/>
      <c r="G84" s="8"/>
      <c r="H84" s="8"/>
    </row>
    <row r="85" spans="1:8" x14ac:dyDescent="0.2">
      <c r="A85" s="13" t="s">
        <v>48</v>
      </c>
      <c r="B85" s="14"/>
      <c r="C85" s="72" t="s">
        <v>49</v>
      </c>
      <c r="D85" s="14"/>
      <c r="E85" s="8"/>
      <c r="F85" s="8"/>
      <c r="G85" s="8"/>
      <c r="H85" s="8"/>
    </row>
    <row r="86" spans="1:8" x14ac:dyDescent="0.2">
      <c r="A86" s="13" t="s">
        <v>50</v>
      </c>
      <c r="B86" s="14"/>
      <c r="C86" s="72" t="s">
        <v>35</v>
      </c>
      <c r="D86" s="14"/>
      <c r="E86" s="8"/>
      <c r="F86" s="8"/>
      <c r="G86" s="8"/>
      <c r="H86" s="8"/>
    </row>
    <row r="87" spans="1:8" x14ac:dyDescent="0.2">
      <c r="A87" s="13" t="s">
        <v>51</v>
      </c>
      <c r="B87" s="14"/>
      <c r="C87" s="72" t="s">
        <v>35</v>
      </c>
      <c r="D87" s="14"/>
      <c r="E87" s="8"/>
      <c r="F87" s="8"/>
      <c r="G87" s="8"/>
      <c r="H87" s="8"/>
    </row>
    <row r="88" spans="1:8" x14ac:dyDescent="0.2">
      <c r="A88" s="15"/>
      <c r="B88" s="16"/>
      <c r="C88" s="15"/>
      <c r="D88" s="16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8"/>
      <c r="B94" s="8"/>
      <c r="C94" s="8"/>
      <c r="D94" s="8"/>
      <c r="E94" s="8"/>
      <c r="F94" s="8"/>
      <c r="G94" s="8"/>
      <c r="H94" s="8"/>
    </row>
    <row r="95" spans="1:8" x14ac:dyDescent="0.2">
      <c r="A95" s="8"/>
      <c r="B95" s="8"/>
      <c r="C95" s="8"/>
      <c r="D95" s="8"/>
      <c r="E95" s="8"/>
      <c r="F95" s="8"/>
      <c r="G95" s="8"/>
      <c r="H95" s="8"/>
    </row>
    <row r="96" spans="1:8" x14ac:dyDescent="0.2">
      <c r="A96" s="8"/>
      <c r="B96" s="8"/>
      <c r="C96" s="8"/>
      <c r="D96" s="8"/>
      <c r="E96" s="8"/>
      <c r="F96" s="8"/>
      <c r="G96" s="8"/>
      <c r="H96" s="8"/>
    </row>
    <row r="97" spans="1:8" x14ac:dyDescent="0.2">
      <c r="A97" s="8"/>
      <c r="B97" s="8"/>
      <c r="C97" s="8"/>
      <c r="D97" s="8"/>
      <c r="E97" s="8"/>
      <c r="F97" s="8"/>
      <c r="G97" s="8"/>
      <c r="H97" s="8"/>
    </row>
    <row r="98" spans="1:8" x14ac:dyDescent="0.2">
      <c r="A98" s="8"/>
      <c r="B98" s="8"/>
      <c r="C98" s="8"/>
      <c r="D98" s="8"/>
      <c r="E98" s="8"/>
      <c r="F98" s="8"/>
      <c r="G98" s="8"/>
      <c r="H98" s="8"/>
    </row>
    <row r="99" spans="1:8" x14ac:dyDescent="0.2">
      <c r="A99" s="8"/>
      <c r="B99" s="8"/>
      <c r="C99" s="8"/>
      <c r="D99" s="8"/>
      <c r="E99" s="8"/>
      <c r="F99" s="8"/>
      <c r="G99" s="8"/>
      <c r="H99" s="8"/>
    </row>
    <row r="100" spans="1:8" x14ac:dyDescent="0.2">
      <c r="A100" s="8"/>
      <c r="B100" s="8"/>
      <c r="C100" s="8"/>
      <c r="D100" s="8"/>
      <c r="E100" s="8"/>
      <c r="F100" s="8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8"/>
      <c r="B109" s="8"/>
      <c r="C109" s="8"/>
      <c r="D109" s="8"/>
      <c r="E109" s="8"/>
      <c r="F109" s="8"/>
      <c r="G109" s="8"/>
      <c r="H109" s="8"/>
    </row>
    <row r="110" spans="1:8" x14ac:dyDescent="0.2">
      <c r="A110" s="39" t="s">
        <v>19</v>
      </c>
      <c r="B110" s="40"/>
      <c r="C110" s="8"/>
      <c r="D110" s="8"/>
      <c r="E110" s="8"/>
      <c r="F110" s="8"/>
      <c r="G110" s="8"/>
      <c r="H110" s="8"/>
    </row>
  </sheetData>
  <mergeCells count="2">
    <mergeCell ref="C22:E22"/>
    <mergeCell ref="C23:E23"/>
  </mergeCells>
  <hyperlinks>
    <hyperlink ref="A1" location="'ALU-ECOPAC'!A1" display="Zurück zu ALU-ECOPAC" xr:uid="{00000000-0004-0000-0300-000000000000}"/>
    <hyperlink ref="A53" location="'ALU-ECOPAC'!A1" display="Zurück zu ALU-ECOPAC" xr:uid="{00000000-0004-0000-0300-000001000000}"/>
    <hyperlink ref="A55" location="'ALU-ECOPAC'!A1" display="Zurück zu ALU-ECOPAC" xr:uid="{00000000-0004-0000-0300-000002000000}"/>
    <hyperlink ref="A110" location="'ALU-ECOPAC'!A1" display="Zurück zu ALU-ECOPAC" xr:uid="{00000000-0004-0000-0300-000003000000}"/>
  </hyperlinks>
  <pageMargins left="0.55972222222222201" right="0.390277777777778" top="0.84583333333333299" bottom="0.7" header="0.49236111111111103" footer="0.390277777777778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09"/>
  <sheetViews>
    <sheetView tabSelected="1" zoomScaleNormal="100" workbookViewId="0">
      <selection activeCell="F1" sqref="F1"/>
    </sheetView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9" t="s">
        <v>19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25" t="s">
        <v>52</v>
      </c>
      <c r="B3" s="26"/>
      <c r="C3" s="26"/>
      <c r="D3" s="8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22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8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1">
        <v>160</v>
      </c>
      <c r="D11" s="48" t="s">
        <v>24</v>
      </c>
      <c r="E11" s="52"/>
      <c r="F11" s="48"/>
      <c r="G11" s="48"/>
      <c r="H11" s="49"/>
    </row>
    <row r="12" spans="1:8" x14ac:dyDescent="0.2">
      <c r="A12" s="46"/>
      <c r="B12" s="50"/>
      <c r="C12" s="48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1">
        <v>100</v>
      </c>
      <c r="D13" s="48" t="s">
        <v>24</v>
      </c>
      <c r="E13" s="48"/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22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7"/>
      <c r="C18" s="56" t="s">
        <v>28</v>
      </c>
      <c r="D18" s="56"/>
      <c r="E18" s="58"/>
      <c r="F18" s="56" t="s">
        <v>29</v>
      </c>
      <c r="G18" s="8"/>
      <c r="H18" s="8"/>
    </row>
    <row r="19" spans="1:8" x14ac:dyDescent="0.2">
      <c r="A19" s="8" t="s">
        <v>30</v>
      </c>
      <c r="B19" s="59"/>
      <c r="C19" s="60">
        <f>C11+0.2</f>
        <v>160.19999999999999</v>
      </c>
      <c r="D19" s="22"/>
      <c r="E19" s="59"/>
      <c r="F19" s="61">
        <v>2</v>
      </c>
      <c r="G19" s="8"/>
      <c r="H19" s="8"/>
    </row>
    <row r="20" spans="1:8" ht="15" x14ac:dyDescent="0.25">
      <c r="A20" s="8" t="s">
        <v>31</v>
      </c>
      <c r="B20" s="59"/>
      <c r="C20" s="62">
        <f>C11</f>
        <v>160</v>
      </c>
      <c r="D20" s="63" t="s">
        <v>32</v>
      </c>
      <c r="E20" s="64">
        <f>C13-4+17.2-0.2</f>
        <v>113</v>
      </c>
      <c r="F20" s="61">
        <v>2</v>
      </c>
      <c r="G20" s="8"/>
      <c r="H20" s="8"/>
    </row>
    <row r="21" spans="1:8" ht="15" x14ac:dyDescent="0.25">
      <c r="A21" s="8" t="s">
        <v>33</v>
      </c>
      <c r="B21" s="59"/>
      <c r="C21" s="62">
        <f>C11</f>
        <v>160</v>
      </c>
      <c r="D21" s="63" t="s">
        <v>32</v>
      </c>
      <c r="E21" s="64">
        <f>C13-4+11.6-0.2</f>
        <v>107.39999999999999</v>
      </c>
      <c r="F21" s="61">
        <v>2</v>
      </c>
      <c r="G21" s="8"/>
      <c r="H21" s="8"/>
    </row>
    <row r="22" spans="1:8" ht="15" x14ac:dyDescent="0.25">
      <c r="A22" s="8" t="s">
        <v>34</v>
      </c>
      <c r="B22" s="59"/>
      <c r="C22" s="62">
        <f>C11</f>
        <v>160</v>
      </c>
      <c r="D22" s="63" t="s">
        <v>32</v>
      </c>
      <c r="E22" s="64">
        <f>C13-4+6-0.2</f>
        <v>101.8</v>
      </c>
      <c r="F22" s="61">
        <v>2</v>
      </c>
      <c r="G22" s="8"/>
      <c r="H22" s="8"/>
    </row>
    <row r="23" spans="1:8" ht="15" x14ac:dyDescent="0.25">
      <c r="A23" s="8" t="s">
        <v>37</v>
      </c>
      <c r="B23" s="59"/>
      <c r="C23" s="3" t="s">
        <v>35</v>
      </c>
      <c r="D23" s="3"/>
      <c r="E23" s="3"/>
      <c r="F23" s="65" t="s">
        <v>36</v>
      </c>
      <c r="G23" s="8"/>
      <c r="H23" s="8"/>
    </row>
    <row r="24" spans="1:8" x14ac:dyDescent="0.2">
      <c r="A24" s="8" t="s">
        <v>38</v>
      </c>
      <c r="B24" s="59"/>
      <c r="C24" s="60">
        <f>C13+10.2</f>
        <v>110.2</v>
      </c>
      <c r="D24" s="22"/>
      <c r="E24" s="59"/>
      <c r="F24" s="61">
        <v>2</v>
      </c>
      <c r="G24" s="8"/>
      <c r="H24" s="8"/>
    </row>
    <row r="25" spans="1:8" x14ac:dyDescent="0.2">
      <c r="A25" s="23"/>
      <c r="B25" s="23"/>
      <c r="C25" s="23"/>
      <c r="D25" s="23"/>
      <c r="E25" s="23"/>
      <c r="F25" s="23"/>
      <c r="G25" s="23"/>
      <c r="H25" s="23"/>
    </row>
    <row r="26" spans="1:8" x14ac:dyDescent="0.2">
      <c r="A26" s="66" t="s">
        <v>39</v>
      </c>
      <c r="B26" s="22"/>
      <c r="C26" s="22"/>
      <c r="D26" s="22"/>
      <c r="E26" s="22"/>
      <c r="F26" s="22"/>
      <c r="G26" s="8"/>
      <c r="H26" s="8"/>
    </row>
    <row r="27" spans="1:8" x14ac:dyDescent="0.2">
      <c r="A27" s="23" t="s">
        <v>40</v>
      </c>
      <c r="B27" s="23"/>
      <c r="C27" s="23"/>
      <c r="D27" s="23"/>
      <c r="E27" s="23"/>
      <c r="F27" s="23"/>
      <c r="G27" s="23"/>
      <c r="H27" s="23"/>
    </row>
    <row r="28" spans="1:8" x14ac:dyDescent="0.2">
      <c r="A28" s="22"/>
      <c r="B28" s="22"/>
      <c r="C28" s="22"/>
      <c r="D28" s="22"/>
      <c r="E28" s="22"/>
      <c r="F28" s="22"/>
      <c r="G28" s="8"/>
      <c r="H28" s="8"/>
    </row>
    <row r="29" spans="1:8" x14ac:dyDescent="0.2">
      <c r="A29" s="8"/>
      <c r="B29" s="8"/>
      <c r="C29" s="8"/>
      <c r="D29" s="8"/>
      <c r="E29" s="8"/>
      <c r="F29" s="8"/>
      <c r="G29" s="8"/>
      <c r="H29" s="8"/>
    </row>
    <row r="30" spans="1:8" x14ac:dyDescent="0.2">
      <c r="A30" s="8"/>
      <c r="B30" s="8"/>
      <c r="C30" s="8"/>
      <c r="D30" s="8"/>
      <c r="E30" s="8"/>
      <c r="F30" s="8"/>
      <c r="G30" s="8"/>
      <c r="H30" s="8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A53" s="8"/>
      <c r="B53" s="8"/>
      <c r="C53" s="8"/>
      <c r="D53" s="8"/>
      <c r="E53" s="8"/>
      <c r="F53" s="8"/>
      <c r="G53" s="8"/>
      <c r="H53" s="8"/>
    </row>
    <row r="54" spans="1:8" x14ac:dyDescent="0.2">
      <c r="A54" s="39" t="s">
        <v>19</v>
      </c>
      <c r="B54" s="40"/>
      <c r="C54" s="8"/>
      <c r="D54" s="8"/>
      <c r="E54" s="8"/>
      <c r="F54" s="8"/>
      <c r="G54" s="8"/>
      <c r="H54" s="8"/>
    </row>
    <row r="55" spans="1:8" x14ac:dyDescent="0.2">
      <c r="A55" s="39" t="s">
        <v>19</v>
      </c>
      <c r="B55" s="40"/>
      <c r="C55" s="8"/>
      <c r="D55" s="8"/>
      <c r="E55" s="8"/>
      <c r="F55" s="8"/>
      <c r="G55" s="8"/>
      <c r="H55" s="8"/>
    </row>
    <row r="56" spans="1:8" x14ac:dyDescent="0.2">
      <c r="A56" s="8"/>
      <c r="B56" s="8"/>
      <c r="C56" s="8"/>
      <c r="D56" s="8"/>
      <c r="E56" s="8"/>
      <c r="F56" s="8"/>
      <c r="G56" s="8"/>
      <c r="H56" s="8"/>
    </row>
    <row r="57" spans="1:8" ht="18" x14ac:dyDescent="0.25">
      <c r="A57" s="67" t="s">
        <v>53</v>
      </c>
      <c r="B57" s="5"/>
      <c r="C57" s="5"/>
      <c r="D57" s="5"/>
      <c r="E57" s="5"/>
      <c r="F57" s="5"/>
      <c r="G57" s="5"/>
      <c r="H57" s="5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68" t="s">
        <v>42</v>
      </c>
      <c r="B82" s="69"/>
      <c r="C82" s="68" t="s">
        <v>43</v>
      </c>
      <c r="D82" s="69"/>
      <c r="E82" s="8"/>
      <c r="F82" s="8"/>
      <c r="G82" s="8"/>
      <c r="H82" s="8"/>
    </row>
    <row r="83" spans="1:8" x14ac:dyDescent="0.2">
      <c r="A83" s="70" t="s">
        <v>44</v>
      </c>
      <c r="B83" s="71"/>
      <c r="C83" s="70" t="s">
        <v>45</v>
      </c>
      <c r="D83" s="71"/>
      <c r="E83" s="8"/>
      <c r="F83" s="8"/>
      <c r="G83" s="8"/>
      <c r="H83" s="8"/>
    </row>
    <row r="84" spans="1:8" x14ac:dyDescent="0.2">
      <c r="A84" s="13"/>
      <c r="B84" s="14"/>
      <c r="C84" s="13"/>
      <c r="D84" s="14"/>
      <c r="E84" s="8"/>
      <c r="F84" s="8"/>
      <c r="G84" s="8"/>
      <c r="H84" s="8"/>
    </row>
    <row r="85" spans="1:8" x14ac:dyDescent="0.2">
      <c r="A85" s="13" t="s">
        <v>46</v>
      </c>
      <c r="B85" s="14"/>
      <c r="C85" s="72" t="s">
        <v>54</v>
      </c>
      <c r="D85" s="14"/>
      <c r="E85" s="8"/>
      <c r="F85" s="8"/>
      <c r="G85" s="8"/>
      <c r="H85" s="8"/>
    </row>
    <row r="86" spans="1:8" x14ac:dyDescent="0.2">
      <c r="A86" s="13" t="s">
        <v>48</v>
      </c>
      <c r="B86" s="14"/>
      <c r="C86" s="72" t="s">
        <v>55</v>
      </c>
      <c r="D86" s="14"/>
      <c r="E86" s="8"/>
      <c r="F86" s="8"/>
      <c r="G86" s="8"/>
      <c r="H86" s="8"/>
    </row>
    <row r="87" spans="1:8" x14ac:dyDescent="0.2">
      <c r="A87" s="13" t="s">
        <v>50</v>
      </c>
      <c r="B87" s="14"/>
      <c r="C87" s="72" t="s">
        <v>56</v>
      </c>
      <c r="D87" s="14"/>
      <c r="E87" s="8"/>
      <c r="F87" s="8"/>
      <c r="G87" s="8"/>
      <c r="H87" s="8"/>
    </row>
    <row r="88" spans="1:8" x14ac:dyDescent="0.2">
      <c r="A88" s="13" t="s">
        <v>51</v>
      </c>
      <c r="B88" s="14"/>
      <c r="C88" s="72" t="s">
        <v>35</v>
      </c>
      <c r="D88" s="14"/>
      <c r="E88" s="8"/>
      <c r="F88" s="8"/>
      <c r="G88" s="8"/>
      <c r="H88" s="8"/>
    </row>
    <row r="89" spans="1:8" x14ac:dyDescent="0.2">
      <c r="A89" s="15"/>
      <c r="B89" s="16"/>
      <c r="C89" s="15"/>
      <c r="D89" s="16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8"/>
      <c r="B94" s="8"/>
      <c r="C94" s="8"/>
      <c r="D94" s="8"/>
      <c r="E94" s="8"/>
      <c r="F94" s="8"/>
      <c r="G94" s="8"/>
      <c r="H94" s="8"/>
    </row>
    <row r="95" spans="1:8" x14ac:dyDescent="0.2">
      <c r="A95" s="8"/>
      <c r="B95" s="8"/>
      <c r="C95" s="8"/>
      <c r="D95" s="8"/>
      <c r="E95" s="8"/>
      <c r="F95" s="8"/>
      <c r="G95" s="8"/>
      <c r="H95" s="8"/>
    </row>
    <row r="96" spans="1:8" x14ac:dyDescent="0.2">
      <c r="A96" s="8"/>
      <c r="B96" s="8"/>
      <c r="C96" s="8"/>
      <c r="D96" s="8"/>
      <c r="E96" s="8"/>
      <c r="F96" s="8"/>
      <c r="G96" s="8"/>
      <c r="H96" s="8"/>
    </row>
    <row r="97" spans="1:8" x14ac:dyDescent="0.2">
      <c r="A97" s="8"/>
      <c r="B97" s="8"/>
      <c r="C97" s="8"/>
      <c r="D97" s="8"/>
      <c r="E97" s="8"/>
      <c r="F97" s="8"/>
      <c r="G97" s="8"/>
      <c r="H97" s="8"/>
    </row>
    <row r="98" spans="1:8" x14ac:dyDescent="0.2">
      <c r="A98" s="8"/>
      <c r="B98" s="8"/>
      <c r="C98" s="8"/>
      <c r="D98" s="8"/>
      <c r="E98" s="8"/>
      <c r="F98" s="8"/>
      <c r="G98" s="8"/>
      <c r="H98" s="8"/>
    </row>
    <row r="99" spans="1:8" x14ac:dyDescent="0.2">
      <c r="A99" s="8"/>
      <c r="B99" s="8"/>
      <c r="C99" s="8"/>
      <c r="D99" s="8"/>
      <c r="E99" s="8"/>
      <c r="F99" s="8"/>
      <c r="G99" s="8"/>
      <c r="H99" s="8"/>
    </row>
    <row r="100" spans="1:8" x14ac:dyDescent="0.2">
      <c r="A100" s="8"/>
      <c r="B100" s="8"/>
      <c r="C100" s="8"/>
      <c r="D100" s="8"/>
      <c r="E100" s="8"/>
      <c r="F100" s="8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39" t="s">
        <v>19</v>
      </c>
      <c r="B109" s="40"/>
      <c r="C109" s="8"/>
      <c r="D109" s="8"/>
      <c r="E109" s="8"/>
      <c r="F109" s="8"/>
      <c r="G109" s="8"/>
      <c r="H109" s="8"/>
    </row>
  </sheetData>
  <sheetProtection sheet="1" objects="1" scenarios="1"/>
  <mergeCells count="1">
    <mergeCell ref="C23:E23"/>
  </mergeCells>
  <hyperlinks>
    <hyperlink ref="A1" location="'ALU-ECOPAC'!A1" display="Zurück zu ALU-ECOPAC" xr:uid="{00000000-0004-0000-0400-000000000000}"/>
    <hyperlink ref="A54" location="'ALU-ECOPAC'!A1" display="Zurück zu ALU-ECOPAC" xr:uid="{00000000-0004-0000-0400-000001000000}"/>
    <hyperlink ref="A55" location="'ALU-ECOPAC'!A1" display="Zurück zu ALU-ECOPAC" xr:uid="{00000000-0004-0000-0400-000002000000}"/>
    <hyperlink ref="A109" location="'ALU-ECOPAC'!A1" display="Zurück zu ALU-ECOPAC" xr:uid="{00000000-0004-0000-04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9" t="s">
        <v>19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25" t="s">
        <v>57</v>
      </c>
      <c r="B3" s="26"/>
      <c r="C3" s="26"/>
      <c r="D3" s="8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22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8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1">
        <v>160</v>
      </c>
      <c r="D11" s="48" t="s">
        <v>24</v>
      </c>
      <c r="E11" s="52"/>
      <c r="F11" s="48"/>
      <c r="G11" s="48"/>
      <c r="H11" s="49"/>
    </row>
    <row r="12" spans="1:8" x14ac:dyDescent="0.2">
      <c r="A12" s="46"/>
      <c r="B12" s="50"/>
      <c r="C12" s="48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1">
        <v>100</v>
      </c>
      <c r="D13" s="48" t="s">
        <v>24</v>
      </c>
      <c r="E13" s="48"/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22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7"/>
      <c r="C18" s="56" t="s">
        <v>28</v>
      </c>
      <c r="D18" s="56"/>
      <c r="E18" s="58"/>
      <c r="F18" s="56" t="s">
        <v>29</v>
      </c>
      <c r="G18" s="8"/>
      <c r="H18" s="8"/>
    </row>
    <row r="19" spans="1:8" x14ac:dyDescent="0.2">
      <c r="A19" s="8" t="s">
        <v>30</v>
      </c>
      <c r="B19" s="59"/>
      <c r="C19" s="60">
        <f>C11+0.2</f>
        <v>160.19999999999999</v>
      </c>
      <c r="D19" s="22"/>
      <c r="E19" s="59"/>
      <c r="F19" s="61">
        <v>2</v>
      </c>
      <c r="G19" s="8"/>
      <c r="H19" s="8"/>
    </row>
    <row r="20" spans="1:8" ht="15" x14ac:dyDescent="0.25">
      <c r="A20" s="8" t="s">
        <v>31</v>
      </c>
      <c r="B20" s="59"/>
      <c r="C20" s="62">
        <f>C11</f>
        <v>160</v>
      </c>
      <c r="D20" s="63" t="s">
        <v>32</v>
      </c>
      <c r="E20" s="64">
        <f>C13-4+17.2-0.2</f>
        <v>113</v>
      </c>
      <c r="F20" s="61">
        <v>2</v>
      </c>
      <c r="G20" s="8"/>
      <c r="H20" s="8"/>
    </row>
    <row r="21" spans="1:8" ht="15" x14ac:dyDescent="0.25">
      <c r="A21" s="8" t="s">
        <v>33</v>
      </c>
      <c r="B21" s="59"/>
      <c r="C21" s="62">
        <f>C11</f>
        <v>160</v>
      </c>
      <c r="D21" s="63" t="s">
        <v>32</v>
      </c>
      <c r="E21" s="64">
        <f>C13-4+13-0.2</f>
        <v>108.8</v>
      </c>
      <c r="F21" s="61">
        <v>2</v>
      </c>
      <c r="G21" s="8"/>
      <c r="H21" s="8"/>
    </row>
    <row r="22" spans="1:8" ht="15" x14ac:dyDescent="0.25">
      <c r="A22" s="8" t="s">
        <v>34</v>
      </c>
      <c r="B22" s="59"/>
      <c r="C22" s="62">
        <f>C11</f>
        <v>160</v>
      </c>
      <c r="D22" s="63" t="s">
        <v>32</v>
      </c>
      <c r="E22" s="64">
        <f>C13-4+9-0.2</f>
        <v>104.8</v>
      </c>
      <c r="F22" s="61">
        <v>2</v>
      </c>
      <c r="G22" s="8"/>
      <c r="H22" s="8"/>
    </row>
    <row r="23" spans="1:8" ht="15" x14ac:dyDescent="0.25">
      <c r="A23" s="8" t="s">
        <v>37</v>
      </c>
      <c r="B23" s="59"/>
      <c r="C23" s="62">
        <f>C11</f>
        <v>160</v>
      </c>
      <c r="D23" s="63" t="s">
        <v>32</v>
      </c>
      <c r="E23" s="64">
        <f>C13-4+5-0.2</f>
        <v>100.8</v>
      </c>
      <c r="F23" s="61">
        <v>2</v>
      </c>
      <c r="G23" s="8"/>
      <c r="H23" s="8"/>
    </row>
    <row r="24" spans="1:8" x14ac:dyDescent="0.2">
      <c r="A24" s="8" t="s">
        <v>38</v>
      </c>
      <c r="B24" s="59"/>
      <c r="C24" s="60">
        <f>C13+10.2</f>
        <v>110.2</v>
      </c>
      <c r="D24" s="22"/>
      <c r="E24" s="59"/>
      <c r="F24" s="61">
        <v>2</v>
      </c>
      <c r="G24" s="8"/>
      <c r="H24" s="8"/>
    </row>
    <row r="25" spans="1:8" x14ac:dyDescent="0.2">
      <c r="A25" s="23"/>
      <c r="B25" s="23"/>
      <c r="C25" s="23"/>
      <c r="D25" s="23"/>
      <c r="E25" s="23"/>
      <c r="F25" s="23"/>
      <c r="G25" s="23"/>
      <c r="H25" s="23"/>
    </row>
    <row r="26" spans="1:8" x14ac:dyDescent="0.2">
      <c r="A26" s="66" t="s">
        <v>39</v>
      </c>
      <c r="B26" s="22"/>
      <c r="C26" s="22"/>
      <c r="D26" s="22"/>
      <c r="E26" s="22"/>
      <c r="F26" s="22"/>
      <c r="G26" s="8"/>
      <c r="H26" s="8"/>
    </row>
    <row r="27" spans="1:8" x14ac:dyDescent="0.2">
      <c r="A27" s="23" t="s">
        <v>40</v>
      </c>
      <c r="B27" s="23"/>
      <c r="C27" s="23"/>
      <c r="D27" s="23"/>
      <c r="E27" s="23"/>
      <c r="F27" s="23"/>
      <c r="G27" s="23"/>
      <c r="H27" s="23"/>
    </row>
    <row r="28" spans="1:8" x14ac:dyDescent="0.2">
      <c r="A28" s="22"/>
      <c r="B28" s="22"/>
      <c r="C28" s="22"/>
      <c r="D28" s="22"/>
      <c r="E28" s="22"/>
      <c r="F28" s="22"/>
      <c r="G28" s="8"/>
      <c r="H28" s="8"/>
    </row>
    <row r="29" spans="1:8" x14ac:dyDescent="0.2">
      <c r="A29" s="8"/>
      <c r="B29" s="8"/>
      <c r="C29" s="8"/>
      <c r="D29" s="8"/>
      <c r="E29" s="8"/>
      <c r="F29" s="8"/>
      <c r="G29" s="8"/>
      <c r="H29" s="8"/>
    </row>
    <row r="30" spans="1:8" x14ac:dyDescent="0.2">
      <c r="A30" s="8"/>
      <c r="B30" s="8"/>
      <c r="C30" s="8"/>
      <c r="D30" s="8"/>
      <c r="E30" s="8"/>
      <c r="F30" s="8"/>
      <c r="G30" s="8"/>
      <c r="H30" s="8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A53" s="8"/>
      <c r="B53" s="8"/>
      <c r="C53" s="8"/>
      <c r="D53" s="8"/>
      <c r="E53" s="8"/>
      <c r="F53" s="8"/>
      <c r="G53" s="8"/>
      <c r="H53" s="8"/>
    </row>
    <row r="54" spans="1:8" x14ac:dyDescent="0.2">
      <c r="A54" s="39" t="s">
        <v>19</v>
      </c>
      <c r="B54" s="40"/>
      <c r="C54" s="8"/>
      <c r="D54" s="8"/>
      <c r="E54" s="8"/>
      <c r="F54" s="8"/>
      <c r="G54" s="8"/>
      <c r="H54" s="8"/>
    </row>
    <row r="55" spans="1:8" x14ac:dyDescent="0.2">
      <c r="A55" s="39" t="s">
        <v>19</v>
      </c>
      <c r="B55" s="40"/>
      <c r="C55" s="8"/>
      <c r="D55" s="8"/>
      <c r="E55" s="8"/>
      <c r="F55" s="8"/>
      <c r="G55" s="8"/>
      <c r="H55" s="8"/>
    </row>
    <row r="56" spans="1:8" x14ac:dyDescent="0.2">
      <c r="A56" s="8"/>
      <c r="B56" s="8"/>
      <c r="C56" s="8"/>
      <c r="D56" s="8"/>
      <c r="E56" s="8"/>
      <c r="F56" s="8"/>
      <c r="G56" s="8"/>
      <c r="H56" s="8"/>
    </row>
    <row r="57" spans="1:8" ht="18" x14ac:dyDescent="0.25">
      <c r="A57" s="67" t="s">
        <v>58</v>
      </c>
      <c r="B57" s="5"/>
      <c r="C57" s="5"/>
      <c r="D57" s="5"/>
      <c r="E57" s="5"/>
      <c r="F57" s="5"/>
      <c r="G57" s="5"/>
      <c r="H57" s="5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68" t="s">
        <v>42</v>
      </c>
      <c r="B94" s="69"/>
      <c r="C94" s="68" t="s">
        <v>43</v>
      </c>
      <c r="D94" s="69"/>
      <c r="E94" s="8"/>
      <c r="F94" s="8"/>
      <c r="G94" s="8"/>
      <c r="H94" s="8"/>
    </row>
    <row r="95" spans="1:8" x14ac:dyDescent="0.2">
      <c r="A95" s="70" t="s">
        <v>44</v>
      </c>
      <c r="B95" s="71"/>
      <c r="C95" s="70" t="s">
        <v>45</v>
      </c>
      <c r="D95" s="71"/>
      <c r="E95" s="8"/>
      <c r="F95" s="8"/>
      <c r="G95" s="8"/>
      <c r="H95" s="8"/>
    </row>
    <row r="96" spans="1:8" x14ac:dyDescent="0.2">
      <c r="A96" s="13"/>
      <c r="B96" s="14"/>
      <c r="C96" s="13"/>
      <c r="D96" s="14"/>
      <c r="E96" s="8"/>
      <c r="F96" s="8"/>
      <c r="G96" s="8"/>
      <c r="H96" s="8"/>
    </row>
    <row r="97" spans="1:8" x14ac:dyDescent="0.2">
      <c r="A97" s="13" t="s">
        <v>46</v>
      </c>
      <c r="B97" s="14"/>
      <c r="C97" s="72" t="s">
        <v>59</v>
      </c>
      <c r="D97" s="14"/>
      <c r="E97" s="8"/>
      <c r="F97" s="8"/>
      <c r="G97" s="8"/>
      <c r="H97" s="8"/>
    </row>
    <row r="98" spans="1:8" x14ac:dyDescent="0.2">
      <c r="A98" s="13" t="s">
        <v>48</v>
      </c>
      <c r="B98" s="14"/>
      <c r="C98" s="72" t="s">
        <v>60</v>
      </c>
      <c r="D98" s="14"/>
      <c r="E98" s="8"/>
      <c r="F98" s="8"/>
      <c r="G98" s="8"/>
      <c r="H98" s="8"/>
    </row>
    <row r="99" spans="1:8" x14ac:dyDescent="0.2">
      <c r="A99" s="13" t="s">
        <v>50</v>
      </c>
      <c r="B99" s="14"/>
      <c r="C99" s="72" t="s">
        <v>61</v>
      </c>
      <c r="D99" s="14"/>
      <c r="E99" s="8"/>
      <c r="F99" s="8"/>
      <c r="G99" s="8"/>
      <c r="H99" s="8"/>
    </row>
    <row r="100" spans="1:8" x14ac:dyDescent="0.2">
      <c r="A100" s="13" t="s">
        <v>51</v>
      </c>
      <c r="B100" s="14"/>
      <c r="C100" s="72" t="s">
        <v>62</v>
      </c>
      <c r="D100" s="14"/>
      <c r="E100" s="8"/>
      <c r="F100" s="8"/>
      <c r="G100" s="8"/>
      <c r="H100" s="8"/>
    </row>
    <row r="101" spans="1:8" x14ac:dyDescent="0.2">
      <c r="A101" s="15"/>
      <c r="B101" s="16"/>
      <c r="C101" s="15"/>
      <c r="D101" s="16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39" t="s">
        <v>19</v>
      </c>
      <c r="B109" s="40"/>
      <c r="C109" s="8"/>
      <c r="D109" s="8"/>
      <c r="E109" s="8"/>
      <c r="F109" s="8"/>
      <c r="G109" s="8"/>
      <c r="H109" s="8"/>
    </row>
  </sheetData>
  <sheetProtection sheet="1" objects="1" scenarios="1"/>
  <hyperlinks>
    <hyperlink ref="A1" location="'ALU-ECOPAC'!A1" display="Zurück zu ALU-ECOPAC" xr:uid="{00000000-0004-0000-0500-000000000000}"/>
    <hyperlink ref="A54" location="'ALU-ECOPAC'!A1" display="Zurück zu ALU-ECOPAC" xr:uid="{00000000-0004-0000-0500-000001000000}"/>
    <hyperlink ref="A55" location="'ALU-ECOPAC'!A1" display="Zurück zu ALU-ECOPAC" xr:uid="{00000000-0004-0000-0500-000002000000}"/>
    <hyperlink ref="A109" location="'ALU-ECOPAC'!A1" display="Zurück zu ALU-ECOPAC" xr:uid="{00000000-0004-0000-05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9" t="s">
        <v>19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25" t="s">
        <v>63</v>
      </c>
      <c r="B3" s="26"/>
      <c r="C3" s="26"/>
      <c r="D3" s="8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22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8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1">
        <v>160</v>
      </c>
      <c r="D11" s="48" t="s">
        <v>24</v>
      </c>
      <c r="E11" s="52"/>
      <c r="F11" s="48"/>
      <c r="G11" s="48"/>
      <c r="H11" s="49"/>
    </row>
    <row r="12" spans="1:8" x14ac:dyDescent="0.2">
      <c r="A12" s="46"/>
      <c r="B12" s="50"/>
      <c r="C12" s="48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1">
        <v>100</v>
      </c>
      <c r="D13" s="48" t="s">
        <v>24</v>
      </c>
      <c r="E13" s="48"/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22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7"/>
      <c r="C18" s="56" t="s">
        <v>28</v>
      </c>
      <c r="D18" s="56"/>
      <c r="E18" s="58"/>
      <c r="F18" s="56" t="s">
        <v>29</v>
      </c>
      <c r="G18" s="8"/>
      <c r="H18" s="8"/>
    </row>
    <row r="19" spans="1:8" x14ac:dyDescent="0.2">
      <c r="A19" s="8" t="s">
        <v>30</v>
      </c>
      <c r="B19" s="59"/>
      <c r="C19" s="60">
        <f>C11+0.2</f>
        <v>160.19999999999999</v>
      </c>
      <c r="D19" s="22"/>
      <c r="E19" s="59"/>
      <c r="F19" s="61">
        <v>2</v>
      </c>
      <c r="G19" s="8"/>
      <c r="H19" s="8"/>
    </row>
    <row r="20" spans="1:8" ht="15" x14ac:dyDescent="0.25">
      <c r="A20" s="8" t="s">
        <v>31</v>
      </c>
      <c r="B20" s="59"/>
      <c r="C20" s="62">
        <f>C11</f>
        <v>160</v>
      </c>
      <c r="D20" s="63" t="s">
        <v>32</v>
      </c>
      <c r="E20" s="64">
        <f>C13-4+17.2-0.2</f>
        <v>113</v>
      </c>
      <c r="F20" s="61">
        <v>2</v>
      </c>
      <c r="G20" s="8"/>
      <c r="H20" s="8"/>
    </row>
    <row r="21" spans="1:8" ht="15" x14ac:dyDescent="0.25">
      <c r="A21" s="8" t="s">
        <v>33</v>
      </c>
      <c r="B21" s="59"/>
      <c r="C21" s="62">
        <f>C11</f>
        <v>160</v>
      </c>
      <c r="D21" s="63" t="s">
        <v>32</v>
      </c>
      <c r="E21" s="64">
        <f>C13-4+13-0.2</f>
        <v>108.8</v>
      </c>
      <c r="F21" s="61">
        <v>2</v>
      </c>
      <c r="G21" s="8"/>
      <c r="H21" s="8"/>
    </row>
    <row r="22" spans="1:8" ht="15" x14ac:dyDescent="0.25">
      <c r="A22" s="8" t="s">
        <v>34</v>
      </c>
      <c r="B22" s="59"/>
      <c r="C22" s="62">
        <f>C11</f>
        <v>160</v>
      </c>
      <c r="D22" s="63" t="s">
        <v>32</v>
      </c>
      <c r="E22" s="64">
        <f>C13-4+9-0.2</f>
        <v>104.8</v>
      </c>
      <c r="F22" s="61">
        <v>2</v>
      </c>
      <c r="G22" s="8"/>
      <c r="H22" s="8"/>
    </row>
    <row r="23" spans="1:8" ht="15" x14ac:dyDescent="0.25">
      <c r="A23" s="8" t="s">
        <v>37</v>
      </c>
      <c r="B23" s="59"/>
      <c r="C23" s="62">
        <f>C11</f>
        <v>160</v>
      </c>
      <c r="D23" s="63" t="s">
        <v>32</v>
      </c>
      <c r="E23" s="64">
        <f>C13-4+5-0.2</f>
        <v>100.8</v>
      </c>
      <c r="F23" s="61">
        <v>2</v>
      </c>
      <c r="G23" s="8"/>
      <c r="H23" s="8"/>
    </row>
    <row r="24" spans="1:8" x14ac:dyDescent="0.2">
      <c r="A24" s="8" t="s">
        <v>38</v>
      </c>
      <c r="B24" s="59"/>
      <c r="C24" s="60">
        <f>C13+10.2</f>
        <v>110.2</v>
      </c>
      <c r="D24" s="22"/>
      <c r="E24" s="59"/>
      <c r="F24" s="61">
        <v>2</v>
      </c>
      <c r="G24" s="8"/>
      <c r="H24" s="8"/>
    </row>
    <row r="25" spans="1:8" x14ac:dyDescent="0.2">
      <c r="A25" s="23"/>
      <c r="B25" s="23"/>
      <c r="C25" s="23"/>
      <c r="D25" s="23"/>
      <c r="E25" s="23"/>
      <c r="F25" s="23"/>
      <c r="G25" s="23"/>
      <c r="H25" s="23"/>
    </row>
    <row r="26" spans="1:8" x14ac:dyDescent="0.2">
      <c r="A26" s="66" t="s">
        <v>39</v>
      </c>
      <c r="B26" s="22"/>
      <c r="C26" s="22"/>
      <c r="D26" s="22"/>
      <c r="E26" s="22"/>
      <c r="F26" s="22"/>
      <c r="G26" s="8"/>
      <c r="H26" s="8"/>
    </row>
    <row r="27" spans="1:8" x14ac:dyDescent="0.2">
      <c r="A27" s="23" t="s">
        <v>40</v>
      </c>
      <c r="B27" s="23"/>
      <c r="C27" s="23"/>
      <c r="D27" s="23"/>
      <c r="E27" s="23"/>
      <c r="F27" s="23"/>
      <c r="G27" s="23"/>
      <c r="H27" s="23"/>
    </row>
    <row r="28" spans="1:8" x14ac:dyDescent="0.2">
      <c r="A28" s="22"/>
      <c r="B28" s="22"/>
      <c r="C28" s="22"/>
      <c r="D28" s="22"/>
      <c r="E28" s="22"/>
      <c r="F28" s="22"/>
      <c r="G28" s="8"/>
      <c r="H28" s="8"/>
    </row>
    <row r="29" spans="1:8" x14ac:dyDescent="0.2">
      <c r="A29" s="8"/>
      <c r="B29" s="8"/>
      <c r="C29" s="8"/>
      <c r="D29" s="8"/>
      <c r="E29" s="8"/>
      <c r="F29" s="8"/>
      <c r="G29" s="8"/>
      <c r="H29" s="8"/>
    </row>
    <row r="30" spans="1:8" x14ac:dyDescent="0.2">
      <c r="A30" s="8"/>
      <c r="B30" s="8"/>
      <c r="C30" s="8"/>
      <c r="D30" s="8"/>
      <c r="E30" s="8"/>
      <c r="F30" s="8"/>
      <c r="G30" s="8"/>
      <c r="H30" s="8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A53" s="8"/>
      <c r="B53" s="8"/>
      <c r="C53" s="8"/>
      <c r="D53" s="8"/>
      <c r="E53" s="8"/>
      <c r="F53" s="8"/>
      <c r="G53" s="8"/>
      <c r="H53" s="8"/>
    </row>
    <row r="54" spans="1:8" x14ac:dyDescent="0.2">
      <c r="A54" s="39" t="s">
        <v>19</v>
      </c>
      <c r="B54" s="40"/>
      <c r="C54" s="8"/>
      <c r="D54" s="8"/>
      <c r="E54" s="8"/>
      <c r="F54" s="8"/>
      <c r="G54" s="8"/>
      <c r="H54" s="8"/>
    </row>
    <row r="55" spans="1:8" x14ac:dyDescent="0.2">
      <c r="A55" s="39" t="s">
        <v>19</v>
      </c>
      <c r="B55" s="40"/>
      <c r="C55" s="8"/>
      <c r="D55" s="8"/>
      <c r="E55" s="8"/>
      <c r="F55" s="8"/>
      <c r="G55" s="8"/>
      <c r="H55" s="8"/>
    </row>
    <row r="56" spans="1:8" x14ac:dyDescent="0.2">
      <c r="A56" s="8"/>
      <c r="B56" s="8"/>
      <c r="C56" s="8"/>
      <c r="D56" s="8"/>
      <c r="E56" s="8"/>
      <c r="F56" s="8"/>
      <c r="G56" s="8"/>
      <c r="H56" s="8"/>
    </row>
    <row r="57" spans="1:8" ht="18" x14ac:dyDescent="0.25">
      <c r="A57" s="67" t="s">
        <v>64</v>
      </c>
      <c r="B57" s="5"/>
      <c r="C57" s="5"/>
      <c r="D57" s="5"/>
      <c r="E57" s="5"/>
      <c r="F57" s="5"/>
      <c r="G57" s="5"/>
      <c r="H57" s="5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68" t="s">
        <v>42</v>
      </c>
      <c r="B92" s="69"/>
      <c r="C92" s="68" t="s">
        <v>43</v>
      </c>
      <c r="D92" s="69"/>
      <c r="E92" s="8"/>
      <c r="F92" s="8"/>
      <c r="G92" s="8"/>
      <c r="H92" s="8"/>
    </row>
    <row r="93" spans="1:8" x14ac:dyDescent="0.2">
      <c r="A93" s="70" t="s">
        <v>44</v>
      </c>
      <c r="B93" s="71"/>
      <c r="C93" s="70" t="s">
        <v>45</v>
      </c>
      <c r="D93" s="71"/>
      <c r="E93" s="8"/>
      <c r="F93" s="8"/>
      <c r="G93" s="8"/>
      <c r="H93" s="8"/>
    </row>
    <row r="94" spans="1:8" x14ac:dyDescent="0.2">
      <c r="A94" s="13"/>
      <c r="B94" s="14"/>
      <c r="C94" s="13"/>
      <c r="D94" s="14"/>
      <c r="E94" s="8"/>
      <c r="F94" s="8"/>
      <c r="G94" s="8"/>
      <c r="H94" s="8"/>
    </row>
    <row r="95" spans="1:8" x14ac:dyDescent="0.2">
      <c r="A95" s="13" t="s">
        <v>46</v>
      </c>
      <c r="B95" s="14"/>
      <c r="C95" s="72" t="s">
        <v>65</v>
      </c>
      <c r="D95" s="14"/>
      <c r="E95" s="8"/>
      <c r="F95" s="8"/>
      <c r="G95" s="8"/>
      <c r="H95" s="8"/>
    </row>
    <row r="96" spans="1:8" x14ac:dyDescent="0.2">
      <c r="A96" s="13" t="s">
        <v>48</v>
      </c>
      <c r="B96" s="14"/>
      <c r="C96" s="72" t="s">
        <v>66</v>
      </c>
      <c r="D96" s="14"/>
      <c r="E96" s="8"/>
      <c r="F96" s="8"/>
      <c r="G96" s="8"/>
      <c r="H96" s="8"/>
    </row>
    <row r="97" spans="1:8" x14ac:dyDescent="0.2">
      <c r="A97" s="13" t="s">
        <v>50</v>
      </c>
      <c r="B97" s="14"/>
      <c r="C97" s="72" t="s">
        <v>67</v>
      </c>
      <c r="D97" s="14"/>
      <c r="E97" s="8"/>
      <c r="F97" s="8"/>
      <c r="G97" s="8"/>
      <c r="H97" s="8"/>
    </row>
    <row r="98" spans="1:8" x14ac:dyDescent="0.2">
      <c r="A98" s="13" t="s">
        <v>51</v>
      </c>
      <c r="B98" s="14"/>
      <c r="C98" s="72" t="s">
        <v>68</v>
      </c>
      <c r="D98" s="14"/>
      <c r="E98" s="8"/>
      <c r="F98" s="8"/>
      <c r="G98" s="8"/>
      <c r="H98" s="8"/>
    </row>
    <row r="99" spans="1:8" x14ac:dyDescent="0.2">
      <c r="A99" s="15"/>
      <c r="B99" s="16"/>
      <c r="C99" s="15"/>
      <c r="D99" s="16"/>
      <c r="E99" s="8"/>
      <c r="F99" s="8"/>
      <c r="G99" s="8"/>
      <c r="H99" s="8"/>
    </row>
    <row r="100" spans="1:8" x14ac:dyDescent="0.2">
      <c r="A100" s="8"/>
      <c r="B100" s="8"/>
      <c r="C100" s="8"/>
      <c r="D100" s="8"/>
      <c r="E100" s="8"/>
      <c r="F100" s="8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39" t="s">
        <v>19</v>
      </c>
      <c r="B109" s="40"/>
      <c r="C109" s="8"/>
      <c r="D109" s="8"/>
      <c r="E109" s="8"/>
      <c r="F109" s="8"/>
      <c r="G109" s="8"/>
      <c r="H109" s="8"/>
    </row>
  </sheetData>
  <sheetProtection sheet="1" objects="1" scenarios="1"/>
  <hyperlinks>
    <hyperlink ref="A1" location="'ALU-ECOPAC'!A1" display="Zurück zu ALU-ECOPAC" xr:uid="{00000000-0004-0000-0600-000000000000}"/>
    <hyperlink ref="A54" location="'ALU-ECOPAC'!A1" display="Zurück zu ALU-ECOPAC" xr:uid="{00000000-0004-0000-0600-000001000000}"/>
    <hyperlink ref="A55" location="'ALU-ECOPAC'!A1" display="Zurück zu ALU-ECOPAC" xr:uid="{00000000-0004-0000-0600-000002000000}"/>
    <hyperlink ref="A109" location="'ALU-ECOPAC'!A1" display="Zurück zu ALU-ECOPAC" xr:uid="{00000000-0004-0000-06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9" t="s">
        <v>19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25" t="s">
        <v>69</v>
      </c>
      <c r="B3" s="26"/>
      <c r="C3" s="26"/>
      <c r="D3" s="8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22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8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1">
        <v>160</v>
      </c>
      <c r="D11" s="48" t="s">
        <v>24</v>
      </c>
      <c r="E11" s="52"/>
      <c r="F11" s="48"/>
      <c r="G11" s="48"/>
      <c r="H11" s="49"/>
    </row>
    <row r="12" spans="1:8" x14ac:dyDescent="0.2">
      <c r="A12" s="46"/>
      <c r="B12" s="50"/>
      <c r="C12" s="48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1">
        <v>100</v>
      </c>
      <c r="D13" s="48" t="s">
        <v>24</v>
      </c>
      <c r="E13" s="48"/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22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7"/>
      <c r="C18" s="56" t="s">
        <v>28</v>
      </c>
      <c r="D18" s="56"/>
      <c r="E18" s="58"/>
      <c r="F18" s="56" t="s">
        <v>29</v>
      </c>
      <c r="G18" s="8"/>
      <c r="H18" s="8"/>
    </row>
    <row r="19" spans="1:8" x14ac:dyDescent="0.2">
      <c r="A19" s="8" t="s">
        <v>30</v>
      </c>
      <c r="B19" s="59"/>
      <c r="C19" s="60">
        <f>C11+0.2</f>
        <v>160.19999999999999</v>
      </c>
      <c r="D19" s="22"/>
      <c r="E19" s="59"/>
      <c r="F19" s="61">
        <v>2</v>
      </c>
      <c r="G19" s="8"/>
      <c r="H19" s="8"/>
    </row>
    <row r="20" spans="1:8" ht="15" x14ac:dyDescent="0.25">
      <c r="A20" s="8" t="s">
        <v>31</v>
      </c>
      <c r="B20" s="59"/>
      <c r="C20" s="62">
        <f>C11</f>
        <v>160</v>
      </c>
      <c r="D20" s="63" t="s">
        <v>32</v>
      </c>
      <c r="E20" s="64">
        <f>C13-4+17.2-0.2</f>
        <v>113</v>
      </c>
      <c r="F20" s="61">
        <v>2</v>
      </c>
      <c r="G20" s="8"/>
      <c r="H20" s="8"/>
    </row>
    <row r="21" spans="1:8" ht="15" x14ac:dyDescent="0.25">
      <c r="A21" s="8" t="s">
        <v>33</v>
      </c>
      <c r="B21" s="59"/>
      <c r="C21" s="62">
        <f>C11</f>
        <v>160</v>
      </c>
      <c r="D21" s="63" t="s">
        <v>32</v>
      </c>
      <c r="E21" s="64">
        <f>C13-4+13-0.2</f>
        <v>108.8</v>
      </c>
      <c r="F21" s="61">
        <v>2</v>
      </c>
      <c r="G21" s="8"/>
      <c r="H21" s="8"/>
    </row>
    <row r="22" spans="1:8" ht="15" x14ac:dyDescent="0.25">
      <c r="A22" s="8" t="s">
        <v>34</v>
      </c>
      <c r="B22" s="59"/>
      <c r="C22" s="62">
        <f>C11</f>
        <v>160</v>
      </c>
      <c r="D22" s="63" t="s">
        <v>32</v>
      </c>
      <c r="E22" s="64">
        <f>C13-4+9-0.2</f>
        <v>104.8</v>
      </c>
      <c r="F22" s="61">
        <v>2</v>
      </c>
      <c r="G22" s="8"/>
      <c r="H22" s="8"/>
    </row>
    <row r="23" spans="1:8" ht="15" x14ac:dyDescent="0.25">
      <c r="A23" s="8" t="s">
        <v>37</v>
      </c>
      <c r="B23" s="59"/>
      <c r="C23" s="62">
        <f>C11</f>
        <v>160</v>
      </c>
      <c r="D23" s="63" t="s">
        <v>32</v>
      </c>
      <c r="E23" s="64">
        <f>C13-4+5-0.2</f>
        <v>100.8</v>
      </c>
      <c r="F23" s="61">
        <v>2</v>
      </c>
      <c r="G23" s="8"/>
      <c r="H23" s="8"/>
    </row>
    <row r="24" spans="1:8" x14ac:dyDescent="0.2">
      <c r="A24" s="8" t="s">
        <v>38</v>
      </c>
      <c r="B24" s="59"/>
      <c r="C24" s="60">
        <f>C13+10.2</f>
        <v>110.2</v>
      </c>
      <c r="D24" s="22"/>
      <c r="E24" s="59"/>
      <c r="F24" s="61">
        <v>2</v>
      </c>
      <c r="G24" s="8"/>
      <c r="H24" s="8"/>
    </row>
    <row r="25" spans="1:8" x14ac:dyDescent="0.2">
      <c r="A25" s="23"/>
      <c r="B25" s="23"/>
      <c r="C25" s="23"/>
      <c r="D25" s="23"/>
      <c r="E25" s="23"/>
      <c r="F25" s="23"/>
      <c r="G25" s="23"/>
      <c r="H25" s="23"/>
    </row>
    <row r="26" spans="1:8" x14ac:dyDescent="0.2">
      <c r="A26" s="66" t="s">
        <v>39</v>
      </c>
      <c r="B26" s="22"/>
      <c r="C26" s="22"/>
      <c r="D26" s="22"/>
      <c r="E26" s="22"/>
      <c r="F26" s="22"/>
      <c r="G26" s="8"/>
      <c r="H26" s="8"/>
    </row>
    <row r="27" spans="1:8" x14ac:dyDescent="0.2">
      <c r="A27" s="23" t="s">
        <v>40</v>
      </c>
      <c r="B27" s="23"/>
      <c r="C27" s="23"/>
      <c r="D27" s="23"/>
      <c r="E27" s="23"/>
      <c r="F27" s="23"/>
      <c r="G27" s="23"/>
      <c r="H27" s="23"/>
    </row>
    <row r="28" spans="1:8" x14ac:dyDescent="0.2">
      <c r="A28" s="22"/>
      <c r="B28" s="22"/>
      <c r="C28" s="22"/>
      <c r="D28" s="22"/>
      <c r="E28" s="22"/>
      <c r="F28" s="22"/>
      <c r="G28" s="8"/>
      <c r="H28" s="8"/>
    </row>
    <row r="29" spans="1:8" x14ac:dyDescent="0.2">
      <c r="A29" s="8"/>
      <c r="B29" s="8"/>
      <c r="C29" s="8"/>
      <c r="D29" s="8"/>
      <c r="E29" s="8"/>
      <c r="F29" s="8"/>
      <c r="G29" s="8"/>
      <c r="H29" s="8"/>
    </row>
    <row r="30" spans="1:8" x14ac:dyDescent="0.2">
      <c r="A30" s="8"/>
      <c r="B30" s="8"/>
      <c r="C30" s="8"/>
      <c r="D30" s="8"/>
      <c r="E30" s="8"/>
      <c r="F30" s="8"/>
      <c r="G30" s="8"/>
      <c r="H30" s="8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A53" s="8"/>
      <c r="B53" s="8"/>
      <c r="C53" s="8"/>
      <c r="D53" s="8"/>
      <c r="E53" s="8"/>
      <c r="F53" s="8"/>
      <c r="G53" s="8"/>
      <c r="H53" s="8"/>
    </row>
    <row r="54" spans="1:8" x14ac:dyDescent="0.2">
      <c r="A54" s="39" t="s">
        <v>19</v>
      </c>
      <c r="B54" s="40"/>
      <c r="C54" s="8"/>
      <c r="D54" s="8"/>
      <c r="E54" s="8"/>
      <c r="F54" s="8"/>
      <c r="G54" s="8"/>
      <c r="H54" s="8"/>
    </row>
    <row r="55" spans="1:8" x14ac:dyDescent="0.2">
      <c r="A55" s="39" t="s">
        <v>19</v>
      </c>
      <c r="B55" s="40"/>
      <c r="C55" s="8"/>
      <c r="D55" s="8"/>
      <c r="E55" s="8"/>
      <c r="F55" s="8"/>
      <c r="G55" s="8"/>
      <c r="H55" s="8"/>
    </row>
    <row r="56" spans="1:8" x14ac:dyDescent="0.2">
      <c r="A56" s="8"/>
      <c r="B56" s="8"/>
      <c r="C56" s="8"/>
      <c r="D56" s="8"/>
      <c r="E56" s="8"/>
      <c r="F56" s="8"/>
      <c r="G56" s="8"/>
      <c r="H56" s="8"/>
    </row>
    <row r="57" spans="1:8" ht="18" x14ac:dyDescent="0.25">
      <c r="A57" s="67" t="s">
        <v>70</v>
      </c>
      <c r="B57" s="5"/>
      <c r="C57" s="5"/>
      <c r="D57" s="5"/>
      <c r="E57" s="5"/>
      <c r="F57" s="5"/>
      <c r="G57" s="5"/>
      <c r="H57" s="5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68" t="s">
        <v>42</v>
      </c>
      <c r="B93" s="69"/>
      <c r="C93" s="68" t="s">
        <v>43</v>
      </c>
      <c r="D93" s="69"/>
      <c r="E93" s="8"/>
      <c r="F93" s="8"/>
      <c r="G93" s="8"/>
      <c r="H93" s="8"/>
    </row>
    <row r="94" spans="1:8" x14ac:dyDescent="0.2">
      <c r="A94" s="70" t="s">
        <v>44</v>
      </c>
      <c r="B94" s="71"/>
      <c r="C94" s="70" t="s">
        <v>45</v>
      </c>
      <c r="D94" s="71"/>
      <c r="E94" s="8"/>
      <c r="F94" s="8"/>
      <c r="G94" s="8"/>
      <c r="H94" s="8"/>
    </row>
    <row r="95" spans="1:8" x14ac:dyDescent="0.2">
      <c r="A95" s="13"/>
      <c r="B95" s="14"/>
      <c r="C95" s="13"/>
      <c r="D95" s="14"/>
      <c r="E95" s="8"/>
      <c r="F95" s="8"/>
      <c r="G95" s="8"/>
      <c r="H95" s="8"/>
    </row>
    <row r="96" spans="1:8" x14ac:dyDescent="0.2">
      <c r="A96" s="13" t="s">
        <v>46</v>
      </c>
      <c r="B96" s="14"/>
      <c r="C96" s="72" t="s">
        <v>71</v>
      </c>
      <c r="D96" s="14"/>
      <c r="E96" s="8"/>
      <c r="F96" s="8"/>
      <c r="G96" s="8"/>
      <c r="H96" s="8"/>
    </row>
    <row r="97" spans="1:8" x14ac:dyDescent="0.2">
      <c r="A97" s="13" t="s">
        <v>48</v>
      </c>
      <c r="B97" s="14"/>
      <c r="C97" s="72" t="s">
        <v>72</v>
      </c>
      <c r="D97" s="14"/>
      <c r="E97" s="8"/>
      <c r="F97" s="8"/>
      <c r="G97" s="8"/>
      <c r="H97" s="8"/>
    </row>
    <row r="98" spans="1:8" x14ac:dyDescent="0.2">
      <c r="A98" s="13" t="s">
        <v>50</v>
      </c>
      <c r="B98" s="14"/>
      <c r="C98" s="72" t="s">
        <v>73</v>
      </c>
      <c r="D98" s="14"/>
      <c r="E98" s="8"/>
      <c r="F98" s="8"/>
      <c r="G98" s="8"/>
      <c r="H98" s="8"/>
    </row>
    <row r="99" spans="1:8" x14ac:dyDescent="0.2">
      <c r="A99" s="13" t="s">
        <v>51</v>
      </c>
      <c r="B99" s="14"/>
      <c r="C99" s="72" t="s">
        <v>74</v>
      </c>
      <c r="D99" s="14"/>
      <c r="E99" s="8"/>
      <c r="F99" s="8"/>
      <c r="G99" s="8"/>
      <c r="H99" s="8"/>
    </row>
    <row r="100" spans="1:8" x14ac:dyDescent="0.2">
      <c r="A100" s="15"/>
      <c r="B100" s="16"/>
      <c r="C100" s="15"/>
      <c r="D100" s="16"/>
      <c r="E100" s="8"/>
      <c r="F100" s="8"/>
      <c r="G100" s="8"/>
      <c r="H100" s="8"/>
    </row>
    <row r="101" spans="1:8" x14ac:dyDescent="0.2">
      <c r="A101" s="8"/>
      <c r="B101" s="8"/>
      <c r="C101" s="8"/>
      <c r="D101" s="8"/>
      <c r="E101" s="8"/>
      <c r="F101" s="8"/>
      <c r="G101" s="8"/>
      <c r="H101" s="8"/>
    </row>
    <row r="102" spans="1:8" x14ac:dyDescent="0.2">
      <c r="A102" s="8"/>
      <c r="B102" s="8"/>
      <c r="C102" s="8"/>
      <c r="D102" s="8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39" t="s">
        <v>19</v>
      </c>
      <c r="B109" s="40"/>
      <c r="C109" s="8"/>
      <c r="D109" s="8"/>
      <c r="E109" s="8"/>
      <c r="F109" s="8"/>
      <c r="G109" s="8"/>
      <c r="H109" s="8"/>
    </row>
  </sheetData>
  <sheetProtection sheet="1" objects="1" scenarios="1"/>
  <hyperlinks>
    <hyperlink ref="A1" location="'ALU-ECOPAC'!A1" display="Zurück zu ALU-ECOPAC" xr:uid="{00000000-0004-0000-0700-000000000000}"/>
    <hyperlink ref="A54" location="'ALU-ECOPAC'!A1" display="Zurück zu ALU-ECOPAC" xr:uid="{00000000-0004-0000-0700-000001000000}"/>
    <hyperlink ref="A55" location="'ALU-ECOPAC'!A1" display="Zurück zu ALU-ECOPAC" xr:uid="{00000000-0004-0000-0700-000002000000}"/>
    <hyperlink ref="A109" location="'ALU-ECOPAC'!A1" display="Zurück zu ALU-ECOPAC" xr:uid="{00000000-0004-0000-07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9" t="s">
        <v>19</v>
      </c>
      <c r="B1" s="40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ht="22.5" x14ac:dyDescent="0.45">
      <c r="A3" s="25" t="s">
        <v>75</v>
      </c>
      <c r="B3" s="26"/>
      <c r="C3" s="26"/>
      <c r="D3" s="8"/>
      <c r="E3" s="8"/>
      <c r="F3" s="8"/>
      <c r="G3" s="8"/>
      <c r="H3" s="8"/>
    </row>
    <row r="4" spans="1:8" x14ac:dyDescent="0.2">
      <c r="A4" s="8"/>
      <c r="B4" s="8"/>
      <c r="C4" s="8"/>
      <c r="D4" s="8"/>
      <c r="E4" s="8"/>
      <c r="F4" s="8"/>
      <c r="G4" s="8"/>
      <c r="H4" s="8"/>
    </row>
    <row r="5" spans="1:8" x14ac:dyDescent="0.2">
      <c r="A5" s="8"/>
      <c r="B5" s="8"/>
      <c r="C5" s="8"/>
      <c r="D5" s="8"/>
      <c r="E5" s="8"/>
      <c r="F5" s="8"/>
      <c r="G5" s="8"/>
      <c r="H5" s="8"/>
    </row>
    <row r="6" spans="1:8" ht="15.75" x14ac:dyDescent="0.25">
      <c r="A6" s="41" t="s">
        <v>21</v>
      </c>
      <c r="B6" s="42"/>
      <c r="C6" s="42"/>
      <c r="D6" s="42"/>
      <c r="E6" s="42"/>
      <c r="F6" s="42"/>
      <c r="G6" s="42"/>
      <c r="H6" s="42"/>
    </row>
    <row r="7" spans="1:8" x14ac:dyDescent="0.2">
      <c r="A7" s="8"/>
      <c r="B7" s="8"/>
      <c r="C7" s="8"/>
      <c r="D7" s="8"/>
      <c r="E7" s="8"/>
      <c r="F7" s="22"/>
      <c r="G7" s="22"/>
      <c r="H7" s="8"/>
    </row>
    <row r="8" spans="1:8" x14ac:dyDescent="0.2">
      <c r="A8" s="43"/>
      <c r="B8" s="44"/>
      <c r="C8" s="44"/>
      <c r="D8" s="44"/>
      <c r="E8" s="44"/>
      <c r="F8" s="44"/>
      <c r="G8" s="44"/>
      <c r="H8" s="45"/>
    </row>
    <row r="9" spans="1:8" ht="15.75" x14ac:dyDescent="0.25">
      <c r="A9" s="46"/>
      <c r="B9" s="47" t="s">
        <v>22</v>
      </c>
      <c r="C9" s="48"/>
      <c r="D9" s="48"/>
      <c r="E9" s="48"/>
      <c r="F9" s="48"/>
      <c r="G9" s="48"/>
      <c r="H9" s="49"/>
    </row>
    <row r="10" spans="1:8" x14ac:dyDescent="0.2">
      <c r="A10" s="46"/>
      <c r="B10" s="48"/>
      <c r="C10" s="48"/>
      <c r="D10" s="48"/>
      <c r="E10" s="48"/>
      <c r="F10" s="48"/>
      <c r="G10" s="48"/>
      <c r="H10" s="49"/>
    </row>
    <row r="11" spans="1:8" ht="15" x14ac:dyDescent="0.2">
      <c r="A11" s="46"/>
      <c r="B11" s="50" t="s">
        <v>23</v>
      </c>
      <c r="C11" s="51">
        <v>160</v>
      </c>
      <c r="D11" s="48" t="s">
        <v>24</v>
      </c>
      <c r="E11" s="52"/>
      <c r="F11" s="48"/>
      <c r="G11" s="48"/>
      <c r="H11" s="49"/>
    </row>
    <row r="12" spans="1:8" x14ac:dyDescent="0.2">
      <c r="A12" s="46"/>
      <c r="B12" s="50"/>
      <c r="C12" s="48"/>
      <c r="D12" s="48"/>
      <c r="E12" s="48"/>
      <c r="F12" s="48"/>
      <c r="G12" s="48"/>
      <c r="H12" s="49"/>
    </row>
    <row r="13" spans="1:8" ht="15" x14ac:dyDescent="0.2">
      <c r="A13" s="46"/>
      <c r="B13" s="50" t="s">
        <v>25</v>
      </c>
      <c r="C13" s="51">
        <v>100</v>
      </c>
      <c r="D13" s="48" t="s">
        <v>24</v>
      </c>
      <c r="E13" s="48"/>
      <c r="F13" s="48"/>
      <c r="G13" s="48"/>
      <c r="H13" s="49"/>
    </row>
    <row r="14" spans="1:8" x14ac:dyDescent="0.2">
      <c r="A14" s="53"/>
      <c r="B14" s="54"/>
      <c r="C14" s="54"/>
      <c r="D14" s="54"/>
      <c r="E14" s="54"/>
      <c r="F14" s="54"/>
      <c r="G14" s="54"/>
      <c r="H14" s="55"/>
    </row>
    <row r="15" spans="1:8" x14ac:dyDescent="0.2">
      <c r="A15" s="8"/>
      <c r="B15" s="8"/>
      <c r="C15" s="8"/>
      <c r="D15" s="8"/>
      <c r="E15" s="22"/>
      <c r="F15" s="22"/>
      <c r="G15" s="22"/>
      <c r="H15" s="8"/>
    </row>
    <row r="16" spans="1:8" ht="15.75" x14ac:dyDescent="0.25">
      <c r="A16" s="41" t="s">
        <v>26</v>
      </c>
      <c r="B16" s="42"/>
      <c r="C16" s="42"/>
      <c r="D16" s="42"/>
      <c r="E16" s="42"/>
      <c r="F16" s="42"/>
      <c r="G16" s="42"/>
      <c r="H16" s="42"/>
    </row>
    <row r="17" spans="1:8" x14ac:dyDescent="0.2">
      <c r="A17" s="8"/>
      <c r="B17" s="8"/>
      <c r="C17" s="8"/>
      <c r="D17" s="8"/>
      <c r="E17" s="8"/>
      <c r="F17" s="8"/>
      <c r="G17" s="8"/>
      <c r="H17" s="8"/>
    </row>
    <row r="18" spans="1:8" x14ac:dyDescent="0.2">
      <c r="A18" s="56" t="s">
        <v>27</v>
      </c>
      <c r="B18" s="57"/>
      <c r="C18" s="56" t="s">
        <v>28</v>
      </c>
      <c r="D18" s="56"/>
      <c r="E18" s="58"/>
      <c r="F18" s="56" t="s">
        <v>29</v>
      </c>
      <c r="G18" s="8"/>
      <c r="H18" s="8"/>
    </row>
    <row r="19" spans="1:8" x14ac:dyDescent="0.2">
      <c r="A19" s="8" t="s">
        <v>30</v>
      </c>
      <c r="B19" s="59"/>
      <c r="C19" s="60">
        <f>C11+0.2</f>
        <v>160.19999999999999</v>
      </c>
      <c r="D19" s="22"/>
      <c r="E19" s="59"/>
      <c r="F19" s="61">
        <v>2</v>
      </c>
      <c r="G19" s="8"/>
      <c r="H19" s="8"/>
    </row>
    <row r="20" spans="1:8" ht="15" x14ac:dyDescent="0.25">
      <c r="A20" s="8" t="s">
        <v>31</v>
      </c>
      <c r="B20" s="59"/>
      <c r="C20" s="62">
        <f>C11</f>
        <v>160</v>
      </c>
      <c r="D20" s="63" t="s">
        <v>32</v>
      </c>
      <c r="E20" s="64">
        <f>C13-4+17.2-0.2</f>
        <v>113</v>
      </c>
      <c r="F20" s="61">
        <v>2</v>
      </c>
      <c r="G20" s="8"/>
      <c r="H20" s="8"/>
    </row>
    <row r="21" spans="1:8" ht="15" x14ac:dyDescent="0.25">
      <c r="A21" s="8" t="s">
        <v>33</v>
      </c>
      <c r="B21" s="59"/>
      <c r="C21" s="62">
        <f>C11</f>
        <v>160</v>
      </c>
      <c r="D21" s="63" t="s">
        <v>32</v>
      </c>
      <c r="E21" s="64">
        <f>C13-4+13-0.2</f>
        <v>108.8</v>
      </c>
      <c r="F21" s="61">
        <v>2</v>
      </c>
      <c r="G21" s="8"/>
      <c r="H21" s="8"/>
    </row>
    <row r="22" spans="1:8" ht="15" x14ac:dyDescent="0.25">
      <c r="A22" s="8" t="s">
        <v>34</v>
      </c>
      <c r="B22" s="59"/>
      <c r="C22" s="62">
        <f>C11</f>
        <v>160</v>
      </c>
      <c r="D22" s="63" t="s">
        <v>32</v>
      </c>
      <c r="E22" s="64">
        <f>C13-4+9-0.2</f>
        <v>104.8</v>
      </c>
      <c r="F22" s="61">
        <v>2</v>
      </c>
      <c r="G22" s="8"/>
      <c r="H22" s="8"/>
    </row>
    <row r="23" spans="1:8" ht="15" x14ac:dyDescent="0.25">
      <c r="A23" s="8" t="s">
        <v>37</v>
      </c>
      <c r="B23" s="59"/>
      <c r="C23" s="62">
        <f>C11</f>
        <v>160</v>
      </c>
      <c r="D23" s="63" t="s">
        <v>32</v>
      </c>
      <c r="E23" s="64">
        <f>C13-4+5-0.2</f>
        <v>100.8</v>
      </c>
      <c r="F23" s="61">
        <v>2</v>
      </c>
      <c r="G23" s="8"/>
      <c r="H23" s="8"/>
    </row>
    <row r="24" spans="1:8" x14ac:dyDescent="0.2">
      <c r="A24" s="8" t="s">
        <v>38</v>
      </c>
      <c r="B24" s="59"/>
      <c r="C24" s="60">
        <f>C13+10.2</f>
        <v>110.2</v>
      </c>
      <c r="D24" s="22"/>
      <c r="E24" s="59"/>
      <c r="F24" s="61">
        <v>2</v>
      </c>
      <c r="G24" s="8"/>
      <c r="H24" s="8"/>
    </row>
    <row r="25" spans="1:8" x14ac:dyDescent="0.2">
      <c r="A25" s="23"/>
      <c r="B25" s="23"/>
      <c r="C25" s="23"/>
      <c r="D25" s="23"/>
      <c r="E25" s="23"/>
      <c r="F25" s="23"/>
      <c r="G25" s="23"/>
      <c r="H25" s="23"/>
    </row>
    <row r="26" spans="1:8" x14ac:dyDescent="0.2">
      <c r="A26" s="66" t="s">
        <v>39</v>
      </c>
      <c r="B26" s="22"/>
      <c r="C26" s="22"/>
      <c r="D26" s="22"/>
      <c r="E26" s="22"/>
      <c r="F26" s="22"/>
      <c r="G26" s="8"/>
      <c r="H26" s="8"/>
    </row>
    <row r="27" spans="1:8" x14ac:dyDescent="0.2">
      <c r="A27" s="23" t="s">
        <v>40</v>
      </c>
      <c r="B27" s="23"/>
      <c r="C27" s="23"/>
      <c r="D27" s="23"/>
      <c r="E27" s="23"/>
      <c r="F27" s="23"/>
      <c r="G27" s="23"/>
      <c r="H27" s="23"/>
    </row>
    <row r="28" spans="1:8" x14ac:dyDescent="0.2">
      <c r="A28" s="22"/>
      <c r="B28" s="22"/>
      <c r="C28" s="22"/>
      <c r="D28" s="22"/>
      <c r="E28" s="22"/>
      <c r="F28" s="22"/>
      <c r="G28" s="8"/>
      <c r="H28" s="8"/>
    </row>
    <row r="29" spans="1:8" x14ac:dyDescent="0.2">
      <c r="A29" s="8"/>
      <c r="B29" s="8"/>
      <c r="C29" s="8"/>
      <c r="D29" s="8"/>
      <c r="E29" s="8"/>
      <c r="F29" s="8"/>
      <c r="G29" s="8"/>
      <c r="H29" s="8"/>
    </row>
    <row r="30" spans="1:8" x14ac:dyDescent="0.2">
      <c r="A30" s="8"/>
      <c r="B30" s="8"/>
      <c r="C30" s="8"/>
      <c r="D30" s="8"/>
      <c r="E30" s="8"/>
      <c r="F30" s="8"/>
      <c r="G30" s="8"/>
      <c r="H30" s="8"/>
    </row>
    <row r="31" spans="1:8" x14ac:dyDescent="0.2">
      <c r="A31" s="8"/>
      <c r="B31" s="8"/>
      <c r="C31" s="8"/>
      <c r="D31" s="8"/>
      <c r="E31" s="8"/>
      <c r="F31" s="8"/>
      <c r="G31" s="8"/>
      <c r="H31" s="8"/>
    </row>
    <row r="32" spans="1:8" x14ac:dyDescent="0.2">
      <c r="A32" s="8"/>
      <c r="B32" s="8"/>
      <c r="C32" s="8"/>
      <c r="D32" s="8"/>
      <c r="E32" s="8"/>
      <c r="F32" s="8"/>
      <c r="G32" s="8"/>
      <c r="H32" s="8"/>
    </row>
    <row r="33" spans="1:8" x14ac:dyDescent="0.2">
      <c r="A33" s="8"/>
      <c r="B33" s="8"/>
      <c r="C33" s="8"/>
      <c r="D33" s="8"/>
      <c r="E33" s="8"/>
      <c r="F33" s="8"/>
      <c r="G33" s="8"/>
      <c r="H33" s="8"/>
    </row>
    <row r="34" spans="1:8" x14ac:dyDescent="0.2">
      <c r="A34" s="8"/>
      <c r="B34" s="8"/>
      <c r="C34" s="8"/>
      <c r="D34" s="8"/>
      <c r="E34" s="8"/>
      <c r="F34" s="8"/>
      <c r="G34" s="8"/>
      <c r="H34" s="8"/>
    </row>
    <row r="35" spans="1:8" x14ac:dyDescent="0.2">
      <c r="A35" s="8"/>
      <c r="B35" s="8"/>
      <c r="C35" s="8"/>
      <c r="D35" s="8"/>
      <c r="E35" s="8"/>
      <c r="F35" s="8"/>
      <c r="G35" s="8"/>
      <c r="H35" s="8"/>
    </row>
    <row r="36" spans="1:8" x14ac:dyDescent="0.2">
      <c r="A36" s="8"/>
      <c r="B36" s="8"/>
      <c r="C36" s="8"/>
      <c r="D36" s="8"/>
      <c r="E36" s="8"/>
      <c r="F36" s="8"/>
      <c r="G36" s="8"/>
      <c r="H36" s="8"/>
    </row>
    <row r="37" spans="1:8" x14ac:dyDescent="0.2">
      <c r="A37" s="8"/>
      <c r="B37" s="8"/>
      <c r="C37" s="8"/>
      <c r="D37" s="8"/>
      <c r="E37" s="8"/>
      <c r="F37" s="8"/>
      <c r="G37" s="8"/>
      <c r="H37" s="8"/>
    </row>
    <row r="38" spans="1:8" x14ac:dyDescent="0.2">
      <c r="A38" s="8"/>
      <c r="B38" s="8"/>
      <c r="C38" s="8"/>
      <c r="D38" s="8"/>
      <c r="E38" s="8"/>
      <c r="F38" s="8"/>
      <c r="G38" s="8"/>
      <c r="H38" s="8"/>
    </row>
    <row r="39" spans="1:8" x14ac:dyDescent="0.2">
      <c r="A39" s="8"/>
      <c r="B39" s="8"/>
      <c r="C39" s="8"/>
      <c r="D39" s="8"/>
      <c r="E39" s="8"/>
      <c r="F39" s="8"/>
      <c r="G39" s="8"/>
      <c r="H39" s="8"/>
    </row>
    <row r="40" spans="1:8" x14ac:dyDescent="0.2">
      <c r="A40" s="8"/>
      <c r="B40" s="8"/>
      <c r="C40" s="8"/>
      <c r="D40" s="8"/>
      <c r="E40" s="8"/>
      <c r="F40" s="8"/>
      <c r="G40" s="8"/>
      <c r="H40" s="8"/>
    </row>
    <row r="41" spans="1:8" x14ac:dyDescent="0.2">
      <c r="A41" s="8"/>
      <c r="B41" s="8"/>
      <c r="C41" s="8"/>
      <c r="D41" s="8"/>
      <c r="E41" s="8"/>
      <c r="F41" s="8"/>
      <c r="G41" s="8"/>
      <c r="H41" s="8"/>
    </row>
    <row r="42" spans="1:8" x14ac:dyDescent="0.2">
      <c r="A42" s="8"/>
      <c r="B42" s="8"/>
      <c r="C42" s="8"/>
      <c r="D42" s="8"/>
      <c r="E42" s="8"/>
      <c r="F42" s="8"/>
      <c r="G42" s="8"/>
      <c r="H42" s="8"/>
    </row>
    <row r="43" spans="1:8" x14ac:dyDescent="0.2">
      <c r="A43" s="8"/>
      <c r="B43" s="8"/>
      <c r="C43" s="8"/>
      <c r="D43" s="8"/>
      <c r="E43" s="8"/>
      <c r="F43" s="8"/>
      <c r="G43" s="8"/>
      <c r="H43" s="8"/>
    </row>
    <row r="44" spans="1:8" x14ac:dyDescent="0.2">
      <c r="A44" s="8"/>
      <c r="B44" s="8"/>
      <c r="C44" s="8"/>
      <c r="D44" s="8"/>
      <c r="E44" s="8"/>
      <c r="F44" s="8"/>
      <c r="G44" s="8"/>
      <c r="H44" s="8"/>
    </row>
    <row r="45" spans="1:8" x14ac:dyDescent="0.2">
      <c r="A45" s="8"/>
      <c r="B45" s="8"/>
      <c r="C45" s="8"/>
      <c r="D45" s="8"/>
      <c r="E45" s="8"/>
      <c r="F45" s="8"/>
      <c r="G45" s="8"/>
      <c r="H45" s="8"/>
    </row>
    <row r="46" spans="1:8" x14ac:dyDescent="0.2">
      <c r="A46" s="8"/>
      <c r="B46" s="8"/>
      <c r="C46" s="8"/>
      <c r="D46" s="8"/>
      <c r="E46" s="8"/>
      <c r="F46" s="8"/>
      <c r="G46" s="8"/>
      <c r="H46" s="8"/>
    </row>
    <row r="47" spans="1:8" x14ac:dyDescent="0.2">
      <c r="A47" s="8"/>
      <c r="B47" s="8"/>
      <c r="C47" s="8"/>
      <c r="D47" s="8"/>
      <c r="E47" s="8"/>
      <c r="F47" s="8"/>
      <c r="G47" s="8"/>
      <c r="H47" s="8"/>
    </row>
    <row r="48" spans="1:8" x14ac:dyDescent="0.2">
      <c r="A48" s="8"/>
      <c r="B48" s="8"/>
      <c r="C48" s="8"/>
      <c r="D48" s="8"/>
      <c r="E48" s="8"/>
      <c r="F48" s="8"/>
      <c r="G48" s="8"/>
      <c r="H48" s="8"/>
    </row>
    <row r="49" spans="1:8" x14ac:dyDescent="0.2">
      <c r="A49" s="8"/>
      <c r="B49" s="8"/>
      <c r="C49" s="8"/>
      <c r="D49" s="8"/>
      <c r="E49" s="8"/>
      <c r="F49" s="8"/>
      <c r="G49" s="8"/>
      <c r="H49" s="8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  <c r="H51" s="8"/>
    </row>
    <row r="52" spans="1:8" x14ac:dyDescent="0.2">
      <c r="A52" s="8"/>
      <c r="B52" s="8"/>
      <c r="C52" s="8"/>
      <c r="D52" s="8"/>
      <c r="E52" s="8"/>
      <c r="F52" s="8"/>
      <c r="G52" s="8"/>
      <c r="H52" s="8"/>
    </row>
    <row r="53" spans="1:8" x14ac:dyDescent="0.2">
      <c r="A53" s="8"/>
      <c r="B53" s="8"/>
      <c r="C53" s="8"/>
      <c r="D53" s="8"/>
      <c r="E53" s="8"/>
      <c r="F53" s="8"/>
      <c r="G53" s="8"/>
      <c r="H53" s="8"/>
    </row>
    <row r="54" spans="1:8" x14ac:dyDescent="0.2">
      <c r="A54" s="39" t="s">
        <v>19</v>
      </c>
      <c r="B54" s="40"/>
      <c r="C54" s="8"/>
      <c r="D54" s="8"/>
      <c r="E54" s="8"/>
      <c r="F54" s="8"/>
      <c r="G54" s="8"/>
      <c r="H54" s="8"/>
    </row>
    <row r="55" spans="1:8" x14ac:dyDescent="0.2">
      <c r="A55" s="39" t="s">
        <v>19</v>
      </c>
      <c r="B55" s="40"/>
      <c r="C55" s="8"/>
      <c r="D55" s="8"/>
      <c r="E55" s="8"/>
      <c r="F55" s="8"/>
      <c r="G55" s="8"/>
      <c r="H55" s="8"/>
    </row>
    <row r="56" spans="1:8" x14ac:dyDescent="0.2">
      <c r="A56" s="8"/>
      <c r="B56" s="8"/>
      <c r="C56" s="8"/>
      <c r="D56" s="8"/>
      <c r="E56" s="8"/>
      <c r="F56" s="8"/>
      <c r="G56" s="8"/>
      <c r="H56" s="8"/>
    </row>
    <row r="57" spans="1:8" ht="18" x14ac:dyDescent="0.25">
      <c r="A57" s="67" t="s">
        <v>76</v>
      </c>
      <c r="B57" s="5"/>
      <c r="C57" s="5"/>
      <c r="D57" s="5"/>
      <c r="E57" s="5"/>
      <c r="F57" s="5"/>
      <c r="G57" s="5"/>
      <c r="H57" s="5"/>
    </row>
    <row r="58" spans="1:8" x14ac:dyDescent="0.2">
      <c r="A58" s="8"/>
      <c r="B58" s="8"/>
      <c r="C58" s="8"/>
      <c r="D58" s="8"/>
      <c r="E58" s="8"/>
      <c r="F58" s="8"/>
      <c r="G58" s="8"/>
      <c r="H58" s="8"/>
    </row>
    <row r="59" spans="1:8" x14ac:dyDescent="0.2">
      <c r="A59" s="8"/>
      <c r="B59" s="8"/>
      <c r="C59" s="8"/>
      <c r="D59" s="8"/>
      <c r="E59" s="8"/>
      <c r="F59" s="8"/>
      <c r="G59" s="8"/>
      <c r="H59" s="8"/>
    </row>
    <row r="60" spans="1:8" x14ac:dyDescent="0.2">
      <c r="A60" s="8"/>
      <c r="B60" s="8"/>
      <c r="C60" s="8"/>
      <c r="D60" s="8"/>
      <c r="E60" s="8"/>
      <c r="F60" s="8"/>
      <c r="G60" s="8"/>
      <c r="H60" s="8"/>
    </row>
    <row r="61" spans="1:8" x14ac:dyDescent="0.2">
      <c r="A61" s="8"/>
      <c r="B61" s="8"/>
      <c r="C61" s="8"/>
      <c r="D61" s="8"/>
      <c r="E61" s="8"/>
      <c r="F61" s="8"/>
      <c r="G61" s="8"/>
      <c r="H61" s="8"/>
    </row>
    <row r="62" spans="1:8" x14ac:dyDescent="0.2">
      <c r="A62" s="8"/>
      <c r="B62" s="8"/>
      <c r="C62" s="8"/>
      <c r="D62" s="8"/>
      <c r="E62" s="8"/>
      <c r="F62" s="8"/>
      <c r="G62" s="8"/>
      <c r="H62" s="8"/>
    </row>
    <row r="63" spans="1:8" x14ac:dyDescent="0.2">
      <c r="A63" s="8"/>
      <c r="B63" s="8"/>
      <c r="C63" s="8"/>
      <c r="D63" s="8"/>
      <c r="E63" s="8"/>
      <c r="F63" s="8"/>
      <c r="G63" s="8"/>
      <c r="H63" s="8"/>
    </row>
    <row r="64" spans="1:8" x14ac:dyDescent="0.2">
      <c r="A64" s="8"/>
      <c r="B64" s="8"/>
      <c r="C64" s="8"/>
      <c r="D64" s="8"/>
      <c r="E64" s="8"/>
      <c r="F64" s="8"/>
      <c r="G64" s="8"/>
      <c r="H64" s="8"/>
    </row>
    <row r="65" spans="1:8" x14ac:dyDescent="0.2">
      <c r="A65" s="8"/>
      <c r="B65" s="8"/>
      <c r="C65" s="8"/>
      <c r="D65" s="8"/>
      <c r="E65" s="8"/>
      <c r="F65" s="8"/>
      <c r="G65" s="8"/>
      <c r="H65" s="8"/>
    </row>
    <row r="66" spans="1:8" x14ac:dyDescent="0.2">
      <c r="A66" s="8"/>
      <c r="B66" s="8"/>
      <c r="C66" s="8"/>
      <c r="D66" s="8"/>
      <c r="E66" s="8"/>
      <c r="F66" s="8"/>
      <c r="G66" s="8"/>
      <c r="H66" s="8"/>
    </row>
    <row r="67" spans="1:8" x14ac:dyDescent="0.2">
      <c r="A67" s="8"/>
      <c r="B67" s="8"/>
      <c r="C67" s="8"/>
      <c r="D67" s="8"/>
      <c r="E67" s="8"/>
      <c r="F67" s="8"/>
      <c r="G67" s="8"/>
      <c r="H67" s="8"/>
    </row>
    <row r="68" spans="1:8" x14ac:dyDescent="0.2">
      <c r="A68" s="8"/>
      <c r="B68" s="8"/>
      <c r="C68" s="8"/>
      <c r="D68" s="8"/>
      <c r="E68" s="8"/>
      <c r="F68" s="8"/>
      <c r="G68" s="8"/>
      <c r="H68" s="8"/>
    </row>
    <row r="69" spans="1:8" x14ac:dyDescent="0.2">
      <c r="A69" s="8"/>
      <c r="B69" s="8"/>
      <c r="C69" s="8"/>
      <c r="D69" s="8"/>
      <c r="E69" s="8"/>
      <c r="F69" s="8"/>
      <c r="G69" s="8"/>
      <c r="H69" s="8"/>
    </row>
    <row r="70" spans="1:8" x14ac:dyDescent="0.2">
      <c r="A70" s="8"/>
      <c r="B70" s="8"/>
      <c r="C70" s="8"/>
      <c r="D70" s="8"/>
      <c r="E70" s="8"/>
      <c r="F70" s="8"/>
      <c r="G70" s="8"/>
      <c r="H70" s="8"/>
    </row>
    <row r="71" spans="1:8" x14ac:dyDescent="0.2">
      <c r="A71" s="8"/>
      <c r="B71" s="8"/>
      <c r="C71" s="8"/>
      <c r="D71" s="8"/>
      <c r="E71" s="8"/>
      <c r="F71" s="8"/>
      <c r="G71" s="8"/>
      <c r="H71" s="8"/>
    </row>
    <row r="72" spans="1:8" x14ac:dyDescent="0.2">
      <c r="A72" s="8"/>
      <c r="B72" s="8"/>
      <c r="C72" s="8"/>
      <c r="D72" s="8"/>
      <c r="E72" s="8"/>
      <c r="F72" s="8"/>
      <c r="G72" s="8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  <row r="83" spans="1:8" x14ac:dyDescent="0.2">
      <c r="A83" s="8"/>
      <c r="B83" s="8"/>
      <c r="C83" s="8"/>
      <c r="D83" s="8"/>
      <c r="E83" s="8"/>
      <c r="F83" s="8"/>
      <c r="G83" s="8"/>
      <c r="H83" s="8"/>
    </row>
    <row r="84" spans="1:8" x14ac:dyDescent="0.2">
      <c r="A84" s="8"/>
      <c r="B84" s="8"/>
      <c r="C84" s="8"/>
      <c r="D84" s="8"/>
      <c r="E84" s="8"/>
      <c r="F84" s="8"/>
      <c r="G84" s="8"/>
      <c r="H84" s="8"/>
    </row>
    <row r="85" spans="1:8" x14ac:dyDescent="0.2">
      <c r="A85" s="8"/>
      <c r="B85" s="8"/>
      <c r="C85" s="8"/>
      <c r="D85" s="8"/>
      <c r="E85" s="8"/>
      <c r="F85" s="8"/>
      <c r="G85" s="8"/>
      <c r="H85" s="8"/>
    </row>
    <row r="86" spans="1:8" x14ac:dyDescent="0.2">
      <c r="A86" s="8"/>
      <c r="B86" s="8"/>
      <c r="C86" s="8"/>
      <c r="D86" s="8"/>
      <c r="E86" s="8"/>
      <c r="F86" s="8"/>
      <c r="G86" s="8"/>
      <c r="H86" s="8"/>
    </row>
    <row r="87" spans="1:8" x14ac:dyDescent="0.2">
      <c r="A87" s="8"/>
      <c r="B87" s="8"/>
      <c r="C87" s="8"/>
      <c r="D87" s="8"/>
      <c r="E87" s="8"/>
      <c r="F87" s="8"/>
      <c r="G87" s="8"/>
      <c r="H87" s="8"/>
    </row>
    <row r="88" spans="1:8" x14ac:dyDescent="0.2">
      <c r="A88" s="8"/>
      <c r="B88" s="8"/>
      <c r="C88" s="8"/>
      <c r="D88" s="8"/>
      <c r="E88" s="8"/>
      <c r="F88" s="8"/>
      <c r="G88" s="8"/>
      <c r="H88" s="8"/>
    </row>
    <row r="89" spans="1:8" x14ac:dyDescent="0.2">
      <c r="A89" s="8"/>
      <c r="B89" s="8"/>
      <c r="C89" s="8"/>
      <c r="D89" s="8"/>
      <c r="E89" s="8"/>
      <c r="F89" s="8"/>
      <c r="G89" s="8"/>
      <c r="H89" s="8"/>
    </row>
    <row r="90" spans="1:8" x14ac:dyDescent="0.2">
      <c r="A90" s="8"/>
      <c r="B90" s="8"/>
      <c r="C90" s="8"/>
      <c r="D90" s="8"/>
      <c r="E90" s="8"/>
      <c r="F90" s="8"/>
      <c r="G90" s="8"/>
      <c r="H90" s="8"/>
    </row>
    <row r="91" spans="1:8" x14ac:dyDescent="0.2">
      <c r="A91" s="8"/>
      <c r="B91" s="8"/>
      <c r="C91" s="8"/>
      <c r="D91" s="8"/>
      <c r="E91" s="8"/>
      <c r="F91" s="8"/>
      <c r="G91" s="8"/>
      <c r="H91" s="8"/>
    </row>
    <row r="92" spans="1:8" x14ac:dyDescent="0.2">
      <c r="A92" s="8"/>
      <c r="B92" s="8"/>
      <c r="C92" s="8"/>
      <c r="D92" s="8"/>
      <c r="E92" s="8"/>
      <c r="F92" s="8"/>
      <c r="G92" s="8"/>
      <c r="H92" s="8"/>
    </row>
    <row r="93" spans="1:8" x14ac:dyDescent="0.2">
      <c r="A93" s="8"/>
      <c r="B93" s="8"/>
      <c r="C93" s="8"/>
      <c r="D93" s="8"/>
      <c r="E93" s="8"/>
      <c r="F93" s="8"/>
      <c r="G93" s="8"/>
      <c r="H93" s="8"/>
    </row>
    <row r="94" spans="1:8" x14ac:dyDescent="0.2">
      <c r="A94" s="8"/>
      <c r="B94" s="8"/>
      <c r="C94" s="8"/>
      <c r="D94" s="8"/>
      <c r="E94" s="8"/>
      <c r="F94" s="8"/>
      <c r="G94" s="8"/>
      <c r="H94" s="8"/>
    </row>
    <row r="95" spans="1:8" x14ac:dyDescent="0.2">
      <c r="A95" s="68" t="s">
        <v>42</v>
      </c>
      <c r="B95" s="69"/>
      <c r="C95" s="68" t="s">
        <v>43</v>
      </c>
      <c r="D95" s="69"/>
      <c r="E95" s="8"/>
      <c r="F95" s="8"/>
      <c r="G95" s="8"/>
      <c r="H95" s="8"/>
    </row>
    <row r="96" spans="1:8" x14ac:dyDescent="0.2">
      <c r="A96" s="70" t="s">
        <v>44</v>
      </c>
      <c r="B96" s="71"/>
      <c r="C96" s="70" t="s">
        <v>45</v>
      </c>
      <c r="D96" s="71"/>
      <c r="E96" s="8"/>
      <c r="F96" s="8"/>
      <c r="G96" s="8"/>
      <c r="H96" s="8"/>
    </row>
    <row r="97" spans="1:8" x14ac:dyDescent="0.2">
      <c r="A97" s="13"/>
      <c r="B97" s="14"/>
      <c r="C97" s="13"/>
      <c r="D97" s="14"/>
      <c r="E97" s="8"/>
      <c r="F97" s="8"/>
      <c r="G97" s="8"/>
      <c r="H97" s="8"/>
    </row>
    <row r="98" spans="1:8" x14ac:dyDescent="0.2">
      <c r="A98" s="13" t="s">
        <v>46</v>
      </c>
      <c r="B98" s="14"/>
      <c r="C98" s="72" t="s">
        <v>77</v>
      </c>
      <c r="D98" s="14"/>
      <c r="E98" s="8"/>
      <c r="F98" s="8"/>
      <c r="G98" s="8"/>
      <c r="H98" s="8"/>
    </row>
    <row r="99" spans="1:8" x14ac:dyDescent="0.2">
      <c r="A99" s="13" t="s">
        <v>48</v>
      </c>
      <c r="B99" s="14"/>
      <c r="C99" s="72" t="s">
        <v>78</v>
      </c>
      <c r="D99" s="14"/>
      <c r="E99" s="8"/>
      <c r="F99" s="8"/>
      <c r="G99" s="8"/>
      <c r="H99" s="8"/>
    </row>
    <row r="100" spans="1:8" x14ac:dyDescent="0.2">
      <c r="A100" s="13" t="s">
        <v>50</v>
      </c>
      <c r="B100" s="14"/>
      <c r="C100" s="72" t="s">
        <v>79</v>
      </c>
      <c r="D100" s="14"/>
      <c r="E100" s="8"/>
      <c r="F100" s="8"/>
      <c r="G100" s="8"/>
      <c r="H100" s="8"/>
    </row>
    <row r="101" spans="1:8" x14ac:dyDescent="0.2">
      <c r="A101" s="13" t="s">
        <v>51</v>
      </c>
      <c r="B101" s="14"/>
      <c r="C101" s="72" t="s">
        <v>80</v>
      </c>
      <c r="D101" s="14"/>
      <c r="E101" s="8"/>
      <c r="F101" s="8"/>
      <c r="G101" s="8"/>
      <c r="H101" s="8"/>
    </row>
    <row r="102" spans="1:8" x14ac:dyDescent="0.2">
      <c r="A102" s="15"/>
      <c r="B102" s="16"/>
      <c r="C102" s="15"/>
      <c r="D102" s="16"/>
      <c r="E102" s="8"/>
      <c r="F102" s="8"/>
      <c r="G102" s="8"/>
      <c r="H102" s="8"/>
    </row>
    <row r="103" spans="1:8" x14ac:dyDescent="0.2">
      <c r="A103" s="8"/>
      <c r="B103" s="8"/>
      <c r="C103" s="8"/>
      <c r="D103" s="8"/>
      <c r="E103" s="8"/>
      <c r="F103" s="8"/>
      <c r="G103" s="8"/>
      <c r="H103" s="8"/>
    </row>
    <row r="104" spans="1:8" x14ac:dyDescent="0.2">
      <c r="A104" s="8"/>
      <c r="B104" s="8"/>
      <c r="C104" s="8"/>
      <c r="D104" s="8"/>
      <c r="E104" s="8"/>
      <c r="F104" s="8"/>
      <c r="G104" s="8"/>
      <c r="H104" s="8"/>
    </row>
    <row r="105" spans="1:8" x14ac:dyDescent="0.2">
      <c r="A105" s="8"/>
      <c r="B105" s="8"/>
      <c r="C105" s="8"/>
      <c r="D105" s="8"/>
      <c r="E105" s="8"/>
      <c r="F105" s="8"/>
      <c r="G105" s="8"/>
      <c r="H105" s="8"/>
    </row>
    <row r="106" spans="1:8" x14ac:dyDescent="0.2">
      <c r="A106" s="8"/>
      <c r="B106" s="8"/>
      <c r="C106" s="8"/>
      <c r="D106" s="8"/>
      <c r="E106" s="8"/>
      <c r="F106" s="8"/>
      <c r="G106" s="8"/>
      <c r="H106" s="8"/>
    </row>
    <row r="107" spans="1:8" x14ac:dyDescent="0.2">
      <c r="A107" s="8"/>
      <c r="B107" s="8"/>
      <c r="C107" s="8"/>
      <c r="D107" s="8"/>
      <c r="E107" s="8"/>
      <c r="F107" s="8"/>
      <c r="G107" s="8"/>
      <c r="H107" s="8"/>
    </row>
    <row r="108" spans="1:8" x14ac:dyDescent="0.2">
      <c r="A108" s="8"/>
      <c r="B108" s="8"/>
      <c r="C108" s="8"/>
      <c r="D108" s="8"/>
      <c r="E108" s="8"/>
      <c r="F108" s="8"/>
      <c r="G108" s="8"/>
      <c r="H108" s="8"/>
    </row>
    <row r="109" spans="1:8" x14ac:dyDescent="0.2">
      <c r="A109" s="39" t="s">
        <v>19</v>
      </c>
      <c r="B109" s="40"/>
      <c r="C109" s="8"/>
      <c r="D109" s="8"/>
      <c r="E109" s="8"/>
      <c r="F109" s="8"/>
      <c r="G109" s="8"/>
      <c r="H109" s="8"/>
    </row>
  </sheetData>
  <sheetProtection sheet="1" objects="1" scenarios="1"/>
  <hyperlinks>
    <hyperlink ref="A1" location="'ALU-ECOPAC'!A1" display="Zurück zu ALU-ECOPAC" xr:uid="{00000000-0004-0000-0800-000000000000}"/>
    <hyperlink ref="A54" location="'ALU-ECOPAC'!A1" display="Zurück zu ALU-ECOPAC" xr:uid="{00000000-0004-0000-0800-000001000000}"/>
    <hyperlink ref="A55" location="'ALU-ECOPAC'!A1" display="Zurück zu ALU-ECOPAC" xr:uid="{00000000-0004-0000-0800-000002000000}"/>
    <hyperlink ref="A109" location="'ALU-ECOPAC'!A1" display="Zurück zu ALU-ECOPAC" xr:uid="{00000000-0004-0000-08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&amp;RSeite&amp;P von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17</vt:i4>
      </vt:variant>
    </vt:vector>
  </HeadingPairs>
  <TitlesOfParts>
    <vt:vector size="17" baseType="lpstr">
      <vt:lpstr>Startseite</vt:lpstr>
      <vt:lpstr>ALU-ECOPAC</vt:lpstr>
      <vt:lpstr>ALU-COMPACT</vt:lpstr>
      <vt:lpstr>H30 ECO</vt:lpstr>
      <vt:lpstr>H40 ECO</vt:lpstr>
      <vt:lpstr>H50 ECO</vt:lpstr>
      <vt:lpstr>H60 ECO</vt:lpstr>
      <vt:lpstr>H70 ECO</vt:lpstr>
      <vt:lpstr>H80 ECO</vt:lpstr>
      <vt:lpstr>H100 ECO</vt:lpstr>
      <vt:lpstr>H30 COMPACT</vt:lpstr>
      <vt:lpstr>H40 COMPACT</vt:lpstr>
      <vt:lpstr>H50 COMPACT</vt:lpstr>
      <vt:lpstr>H60 COMPACT</vt:lpstr>
      <vt:lpstr>H70 COMPACT</vt:lpstr>
      <vt:lpstr>H80 COMPACT</vt:lpstr>
      <vt:lpstr>H100 COMPACT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Robin Kuhnle</dc:creator>
  <dc:description/>
  <cp:lastModifiedBy>Hendrik Brocke</cp:lastModifiedBy>
  <cp:revision>1</cp:revision>
  <cp:lastPrinted>2014-05-19T08:25:20Z</cp:lastPrinted>
  <dcterms:created xsi:type="dcterms:W3CDTF">2009-01-13T16:08:29Z</dcterms:created>
  <dcterms:modified xsi:type="dcterms:W3CDTF">2022-01-27T10:10:33Z</dcterms:modified>
  <dc:language>de-DE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